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ESP" sheetId="1" r:id="rId1"/>
  </sheets>
  <definedNames/>
  <calcPr fullCalcOnLoad="1"/>
</workbook>
</file>

<file path=xl/sharedStrings.xml><?xml version="1.0" encoding="utf-8"?>
<sst xmlns="http://schemas.openxmlformats.org/spreadsheetml/2006/main" count="209" uniqueCount="45">
  <si>
    <t>$/KIL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</si>
  <si>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</si>
  <si>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</si>
  <si>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</si>
  <si>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</si>
  <si>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</si>
  <si>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</si>
  <si>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</si>
  <si>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</si>
  <si>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</si>
  <si>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Var. (%)</t>
  </si>
  <si>
    <t>2007-2008</t>
  </si>
  <si>
    <t>2008-2009</t>
  </si>
  <si>
    <t>2009-2010</t>
  </si>
  <si>
    <t>2010-2011</t>
  </si>
  <si>
    <t>2011-2012</t>
  </si>
  <si>
    <t>2012-2013</t>
  </si>
  <si>
    <t>2013-2014</t>
  </si>
  <si>
    <t>Pastas</t>
  </si>
  <si>
    <t>Total</t>
  </si>
  <si>
    <t>NA</t>
  </si>
  <si>
    <t>US/KIL</t>
  </si>
  <si>
    <t>* Mercado Internacional: Ventas de las compañías Nacionales al exterior más las ventas de las compañías del exterior</t>
  </si>
  <si>
    <t>Informe Toneladas / Volumen report</t>
  </si>
  <si>
    <t>Colombia</t>
  </si>
  <si>
    <t>NEGOCIO / business unit</t>
  </si>
  <si>
    <t>Cárnico / cold cuts</t>
  </si>
  <si>
    <t>Galletas / biscuits</t>
  </si>
  <si>
    <t>Chocolates / Chocolates</t>
  </si>
  <si>
    <t>Café / Coffee</t>
  </si>
  <si>
    <t>Helados / Ice cream</t>
  </si>
  <si>
    <t>Pastas / Pata</t>
  </si>
  <si>
    <t>Otros / Others</t>
  </si>
  <si>
    <t>Total / Total</t>
  </si>
  <si>
    <t>TMLUC / TMLUC</t>
  </si>
  <si>
    <t>Internacional / International</t>
  </si>
  <si>
    <t>NEGOCIO / Business unit</t>
  </si>
  <si>
    <t>* Internacional / International</t>
  </si>
  <si>
    <t>* International markets: includes exports from Colombia plus sales from international operations</t>
  </si>
  <si>
    <t>Millones - million COP / Año - year</t>
  </si>
  <si>
    <t>MILES DOLARES / thousand dollars</t>
  </si>
  <si>
    <t>PERIODO / period YT</t>
  </si>
  <si>
    <t>TONELADAS AÑO / tons per year</t>
  </si>
  <si>
    <t>VAR (%) PRECIO - price /TON</t>
  </si>
  <si>
    <t>0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</si>
</sst>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_(* #,##0_);_(* \(#,##0\);_(* &quot;-&quot;??_);_(@_)"/>
    <numFmt numFmtId="170" formatCode="#,##0.0"/>
    <numFmt numFmtId="171" formatCode="#,##0.000"/>
    <numFmt numFmtId="172" formatCode="_(* #,##0.0_);_(* \(#,##0.0\);_(* &quot;-&quot;??_);_(@_)"/>
    <numFmt numFmtId="173" formatCode="0.000%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57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4F6228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16"/>
      <color rgb="FF4F6228"/>
      <name val="Calibri"/>
      <family val="2"/>
    </font>
    <font>
      <sz val="11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99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3" fontId="0" fillId="0" borderId="0" xfId="0" applyNumberFormat="1" applyFont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 horizontal="centerContinuous"/>
    </xf>
    <xf numFmtId="0" fontId="47" fillId="33" borderId="0" xfId="0" applyFont="1" applyFill="1" applyAlignment="1">
      <alignment horizontal="center"/>
    </xf>
    <xf numFmtId="49" fontId="47" fillId="33" borderId="0" xfId="0" applyNumberFormat="1" applyFont="1" applyFill="1" applyAlignment="1">
      <alignment horizontal="center"/>
    </xf>
    <xf numFmtId="168" fontId="0" fillId="0" borderId="0" xfId="54" applyNumberFormat="1" applyFont="1" applyAlignment="1">
      <alignment/>
    </xf>
    <xf numFmtId="0" fontId="0" fillId="0" borderId="10" xfId="0" applyFont="1" applyBorder="1" applyAlignment="1">
      <alignment/>
    </xf>
    <xf numFmtId="169" fontId="0" fillId="0" borderId="10" xfId="48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8" fontId="0" fillId="0" borderId="10" xfId="54" applyNumberFormat="1" applyFont="1" applyBorder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168" fontId="23" fillId="0" borderId="0" xfId="54" applyNumberFormat="1" applyFont="1" applyAlignment="1">
      <alignment/>
    </xf>
    <xf numFmtId="168" fontId="0" fillId="0" borderId="0" xfId="54" applyNumberFormat="1" applyFont="1" applyAlignment="1">
      <alignment horizontal="right"/>
    </xf>
    <xf numFmtId="168" fontId="0" fillId="0" borderId="0" xfId="54" applyNumberFormat="1" applyFont="1" applyBorder="1" applyAlignment="1">
      <alignment/>
    </xf>
    <xf numFmtId="169" fontId="0" fillId="0" borderId="0" xfId="48" applyNumberFormat="1" applyFont="1" applyAlignment="1">
      <alignment/>
    </xf>
    <xf numFmtId="169" fontId="0" fillId="0" borderId="0" xfId="48" applyNumberFormat="1" applyFont="1" applyBorder="1" applyAlignment="1">
      <alignment/>
    </xf>
    <xf numFmtId="168" fontId="45" fillId="0" borderId="0" xfId="54" applyNumberFormat="1" applyFont="1" applyAlignment="1">
      <alignment/>
    </xf>
    <xf numFmtId="169" fontId="0" fillId="0" borderId="0" xfId="0" applyNumberFormat="1" applyFont="1" applyAlignment="1">
      <alignment/>
    </xf>
    <xf numFmtId="17" fontId="48" fillId="0" borderId="0" xfId="0" applyNumberFormat="1" applyFont="1" applyAlignment="1">
      <alignment horizontal="left"/>
    </xf>
    <xf numFmtId="0" fontId="47" fillId="33" borderId="11" xfId="0" applyFont="1" applyFill="1" applyBorder="1" applyAlignment="1">
      <alignment horizontal="centerContinuous" shrinkToFit="1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49" fontId="47" fillId="33" borderId="0" xfId="0" applyNumberFormat="1" applyFont="1" applyFill="1" applyAlignment="1">
      <alignment horizontal="center" shrinkToFit="1"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7" fillId="33" borderId="0" xfId="0" applyFont="1" applyFill="1" applyBorder="1" applyAlignment="1">
      <alignment horizontal="centerContinuous" shrinkToFit="1"/>
    </xf>
    <xf numFmtId="49" fontId="47" fillId="33" borderId="0" xfId="0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47" fillId="33" borderId="0" xfId="0" applyFont="1" applyFill="1" applyBorder="1" applyAlignment="1">
      <alignment horizontal="centerContinuous" wrapText="1"/>
    </xf>
    <xf numFmtId="0" fontId="47" fillId="33" borderId="0" xfId="0" applyFont="1" applyFill="1" applyBorder="1" applyAlignment="1">
      <alignment horizontal="centerContinuous"/>
    </xf>
    <xf numFmtId="43" fontId="49" fillId="0" borderId="0" xfId="48" applyFont="1" applyBorder="1" applyAlignment="1">
      <alignment/>
    </xf>
    <xf numFmtId="0" fontId="49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9" fontId="0" fillId="0" borderId="0" xfId="0" applyNumberFormat="1" applyFont="1" applyBorder="1" applyAlignment="1">
      <alignment/>
    </xf>
    <xf numFmtId="169" fontId="0" fillId="0" borderId="0" xfId="48" applyNumberFormat="1" applyFont="1" applyBorder="1" applyAlignment="1">
      <alignment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168" fontId="0" fillId="0" borderId="0" xfId="54" applyNumberFormat="1" applyFont="1" applyAlignment="1">
      <alignment/>
    </xf>
    <xf numFmtId="169" fontId="0" fillId="0" borderId="0" xfId="48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952500</xdr:colOff>
      <xdr:row>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2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5"/>
  <cols>
    <col min="1" max="1" width="22.7109375" style="0" customWidth="1"/>
    <col min="2" max="10" width="9.140625" style="0" bestFit="1" customWidth="1"/>
    <col min="11" max="11" width="2.7109375" style="0" customWidth="1"/>
    <col min="12" max="12" width="8.140625" style="0" customWidth="1"/>
    <col min="13" max="15" width="9.57421875" style="0" customWidth="1"/>
    <col min="16" max="16" width="8.28125" style="0" customWidth="1"/>
    <col min="17" max="17" width="9.421875" style="0" customWidth="1"/>
    <col min="18" max="18" width="8.7109375" style="0" customWidth="1"/>
    <col min="19" max="19" width="8.7109375" style="26" customWidth="1"/>
    <col min="20" max="20" width="8.57421875" style="0" customWidth="1"/>
    <col min="21" max="21" width="8.7109375" style="0" customWidth="1"/>
    <col min="22" max="22" width="2.7109375" style="0" customWidth="1"/>
    <col min="23" max="29" width="6.8515625" style="0" customWidth="1"/>
    <col min="30" max="30" width="10.421875" style="0" customWidth="1"/>
    <col min="31" max="31" width="8.7109375" style="0" customWidth="1"/>
    <col min="32" max="32" width="2.7109375" style="0" customWidth="1"/>
    <col min="33" max="39" width="8.28125" style="0" customWidth="1"/>
  </cols>
  <sheetData>
    <row r="1" spans="1:39" ht="26.25">
      <c r="A1" s="1" t="s">
        <v>23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1">
      <c r="A2" s="24">
        <v>41974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5">
      <c r="A3" s="3"/>
      <c r="B3" s="30"/>
      <c r="C3" s="30"/>
      <c r="D3" s="30"/>
      <c r="E3" s="30"/>
      <c r="F3" s="30"/>
      <c r="G3" s="30"/>
      <c r="H3" s="30"/>
      <c r="I3" s="30"/>
      <c r="J3" s="30"/>
      <c r="K3" s="2"/>
      <c r="L3" s="2"/>
      <c r="M3" s="2"/>
      <c r="N3" s="2"/>
      <c r="O3" s="2"/>
      <c r="P3" s="2"/>
      <c r="Q3" s="2"/>
      <c r="R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5">
      <c r="A4" s="3"/>
      <c r="B4" s="30"/>
      <c r="C4" s="30"/>
      <c r="D4" s="30"/>
      <c r="E4" s="30"/>
      <c r="F4" s="30"/>
      <c r="G4" s="30"/>
      <c r="H4" s="30"/>
      <c r="I4" s="31"/>
      <c r="J4" s="30"/>
      <c r="K4" s="2"/>
      <c r="L4" s="2"/>
      <c r="M4" s="2"/>
      <c r="N4" s="2"/>
      <c r="O4" s="2"/>
      <c r="P4" s="2"/>
      <c r="Q4" s="4"/>
      <c r="R4" s="4"/>
      <c r="S4" s="27"/>
      <c r="T4" s="4"/>
      <c r="U4" s="2"/>
      <c r="V4" s="2"/>
      <c r="W4" s="2"/>
      <c r="X4" s="2"/>
      <c r="Y4" s="2"/>
      <c r="Z4" s="2"/>
      <c r="AA4" s="2"/>
      <c r="AB4" s="2"/>
      <c r="AC4" s="2"/>
      <c r="AD4" s="4"/>
      <c r="AE4" s="2"/>
      <c r="AF4" s="2"/>
      <c r="AG4" s="2"/>
      <c r="AH4" s="2"/>
      <c r="AI4" s="2"/>
      <c r="AJ4" s="2"/>
      <c r="AK4" s="2"/>
      <c r="AL4" s="2"/>
      <c r="AM4" s="2"/>
    </row>
    <row r="5" spans="1:39" ht="15.75">
      <c r="A5" s="5" t="s">
        <v>24</v>
      </c>
      <c r="B5" s="45" t="s">
        <v>39</v>
      </c>
      <c r="C5" s="45"/>
      <c r="D5" s="45"/>
      <c r="E5" s="45"/>
      <c r="F5" s="45"/>
      <c r="G5" s="45"/>
      <c r="H5" s="45"/>
      <c r="I5" s="45"/>
      <c r="J5" s="32"/>
      <c r="K5" s="2"/>
      <c r="L5" s="45" t="s">
        <v>42</v>
      </c>
      <c r="M5" s="45"/>
      <c r="N5" s="45"/>
      <c r="O5" s="45"/>
      <c r="P5" s="45"/>
      <c r="Q5" s="45"/>
      <c r="R5" s="45"/>
      <c r="S5" s="32" t="s">
        <v>41</v>
      </c>
      <c r="T5" s="25"/>
      <c r="U5" s="6"/>
      <c r="V5" s="2"/>
      <c r="W5" s="46" t="s">
        <v>0</v>
      </c>
      <c r="X5" s="46"/>
      <c r="Y5" s="46"/>
      <c r="Z5" s="46"/>
      <c r="AA5" s="46"/>
      <c r="AB5" s="46"/>
      <c r="AC5" s="46"/>
      <c r="AD5" s="45"/>
      <c r="AE5" s="32"/>
      <c r="AF5" s="2"/>
      <c r="AG5" s="6" t="s">
        <v>43</v>
      </c>
      <c r="AH5" s="6"/>
      <c r="AI5" s="6"/>
      <c r="AJ5" s="6"/>
      <c r="AK5" s="6"/>
      <c r="AL5" s="6"/>
      <c r="AM5" s="6"/>
    </row>
    <row r="6" spans="1:39" ht="15.75">
      <c r="A6" s="5" t="s">
        <v>25</v>
      </c>
      <c r="B6" s="33" t="s">
        <v>1</v>
      </c>
      <c r="C6" s="33" t="s">
        <v>2</v>
      </c>
      <c r="D6" s="33" t="s">
        <v>3</v>
      </c>
      <c r="E6" s="33" t="s">
        <v>4</v>
      </c>
      <c r="F6" s="33" t="s">
        <v>5</v>
      </c>
      <c r="G6" s="33" t="s">
        <v>6</v>
      </c>
      <c r="H6" s="33" t="s">
        <v>7</v>
      </c>
      <c r="I6" s="33" t="s">
        <v>8</v>
      </c>
      <c r="J6" s="33" t="s">
        <v>9</v>
      </c>
      <c r="K6" s="2"/>
      <c r="L6" s="33" t="s">
        <v>1</v>
      </c>
      <c r="M6" s="33" t="s">
        <v>2</v>
      </c>
      <c r="N6" s="33" t="s">
        <v>3</v>
      </c>
      <c r="O6" s="33" t="s">
        <v>4</v>
      </c>
      <c r="P6" s="33" t="s">
        <v>5</v>
      </c>
      <c r="Q6" s="33" t="s">
        <v>6</v>
      </c>
      <c r="R6" s="33" t="s">
        <v>7</v>
      </c>
      <c r="S6" s="33" t="s">
        <v>8</v>
      </c>
      <c r="T6" s="8" t="s">
        <v>9</v>
      </c>
      <c r="U6" s="7" t="s">
        <v>10</v>
      </c>
      <c r="V6" s="2"/>
      <c r="W6" s="8" t="s">
        <v>1</v>
      </c>
      <c r="X6" s="8" t="s">
        <v>2</v>
      </c>
      <c r="Y6" s="8" t="s">
        <v>3</v>
      </c>
      <c r="Z6" s="8" t="s">
        <v>4</v>
      </c>
      <c r="AA6" s="8" t="s">
        <v>5</v>
      </c>
      <c r="AB6" s="8" t="s">
        <v>6</v>
      </c>
      <c r="AC6" s="8" t="s">
        <v>7</v>
      </c>
      <c r="AD6" s="8" t="s">
        <v>8</v>
      </c>
      <c r="AE6" s="33" t="s">
        <v>9</v>
      </c>
      <c r="AF6" s="2"/>
      <c r="AG6" s="28" t="s">
        <v>11</v>
      </c>
      <c r="AH6" s="28" t="s">
        <v>12</v>
      </c>
      <c r="AI6" s="28" t="s">
        <v>13</v>
      </c>
      <c r="AJ6" s="28" t="s">
        <v>14</v>
      </c>
      <c r="AK6" s="28" t="s">
        <v>15</v>
      </c>
      <c r="AL6" s="28" t="s">
        <v>16</v>
      </c>
      <c r="AM6" s="28" t="s">
        <v>17</v>
      </c>
    </row>
    <row r="7" spans="1:40" ht="15">
      <c r="A7" s="2" t="s">
        <v>26</v>
      </c>
      <c r="B7" s="31">
        <v>743447</v>
      </c>
      <c r="C7" s="31">
        <v>853820</v>
      </c>
      <c r="D7" s="31">
        <v>945457</v>
      </c>
      <c r="E7" s="31">
        <v>1042578</v>
      </c>
      <c r="F7" s="31">
        <v>1113432</v>
      </c>
      <c r="G7" s="31">
        <v>1199844</v>
      </c>
      <c r="H7" s="31">
        <v>1274157</v>
      </c>
      <c r="I7" s="31">
        <v>1319999</v>
      </c>
      <c r="J7" s="31">
        <v>1466258.8476010002</v>
      </c>
      <c r="K7" s="4"/>
      <c r="L7" s="44">
        <v>91267</v>
      </c>
      <c r="M7" s="31">
        <v>101311</v>
      </c>
      <c r="N7" s="31">
        <v>109502</v>
      </c>
      <c r="O7" s="31">
        <v>97435</v>
      </c>
      <c r="P7" s="31">
        <v>102975</v>
      </c>
      <c r="Q7" s="31">
        <v>113242</v>
      </c>
      <c r="R7" s="31">
        <v>135097</v>
      </c>
      <c r="S7" s="39">
        <v>140863.557218</v>
      </c>
      <c r="T7" s="4">
        <v>152793.05872200005</v>
      </c>
      <c r="U7" s="9">
        <v>0.08468834480402898</v>
      </c>
      <c r="V7" s="4"/>
      <c r="W7" s="4">
        <v>8146</v>
      </c>
      <c r="X7" s="4">
        <v>8428</v>
      </c>
      <c r="Y7" s="4">
        <v>8634</v>
      </c>
      <c r="Z7" s="4">
        <v>10700</v>
      </c>
      <c r="AA7" s="4">
        <v>10813</v>
      </c>
      <c r="AB7" s="4">
        <v>10595</v>
      </c>
      <c r="AC7" s="4">
        <v>9431</v>
      </c>
      <c r="AD7" s="31">
        <v>9038.22788989125</v>
      </c>
      <c r="AE7" s="31">
        <v>9596.370802869984</v>
      </c>
      <c r="AF7" s="2"/>
      <c r="AG7" s="9">
        <v>0.024</v>
      </c>
      <c r="AH7" s="9">
        <v>0.239</v>
      </c>
      <c r="AI7" s="9">
        <v>0.011</v>
      </c>
      <c r="AJ7" s="9">
        <v>-0.02</v>
      </c>
      <c r="AK7" s="9">
        <v>-0.11</v>
      </c>
      <c r="AL7" s="9">
        <v>-0.041689963269390784</v>
      </c>
      <c r="AM7" s="9">
        <v>0.06175357822112293</v>
      </c>
      <c r="AN7" s="47"/>
    </row>
    <row r="8" spans="1:40" ht="15">
      <c r="A8" s="2" t="s">
        <v>27</v>
      </c>
      <c r="B8" s="31">
        <v>401043</v>
      </c>
      <c r="C8" s="31">
        <v>449755</v>
      </c>
      <c r="D8" s="31">
        <v>520583</v>
      </c>
      <c r="E8" s="31">
        <v>532112</v>
      </c>
      <c r="F8" s="31">
        <v>538447</v>
      </c>
      <c r="G8" s="31">
        <v>596613</v>
      </c>
      <c r="H8" s="31">
        <v>658706</v>
      </c>
      <c r="I8" s="31">
        <v>648518</v>
      </c>
      <c r="J8" s="31">
        <v>705511.0427564459</v>
      </c>
      <c r="K8" s="4"/>
      <c r="L8" s="31">
        <v>114663</v>
      </c>
      <c r="M8" s="31">
        <v>128772</v>
      </c>
      <c r="N8" s="31">
        <v>121588</v>
      </c>
      <c r="O8" s="31">
        <v>110580</v>
      </c>
      <c r="P8" s="31">
        <v>105788</v>
      </c>
      <c r="Q8" s="31">
        <v>107011</v>
      </c>
      <c r="R8" s="31">
        <v>158112</v>
      </c>
      <c r="S8" s="39">
        <v>161700.11918799998</v>
      </c>
      <c r="T8" s="4">
        <v>175560.79121899998</v>
      </c>
      <c r="U8" s="9">
        <v>0.08571837856770492</v>
      </c>
      <c r="V8" s="4"/>
      <c r="W8" s="4">
        <v>3498</v>
      </c>
      <c r="X8" s="4">
        <v>3493</v>
      </c>
      <c r="Y8" s="4">
        <v>4282</v>
      </c>
      <c r="Z8" s="4">
        <v>4812</v>
      </c>
      <c r="AA8" s="4">
        <v>5090</v>
      </c>
      <c r="AB8" s="4">
        <v>5575</v>
      </c>
      <c r="AC8" s="4">
        <v>4166</v>
      </c>
      <c r="AD8" s="31">
        <v>3976.690145860817</v>
      </c>
      <c r="AE8" s="31">
        <v>4018.613939124765</v>
      </c>
      <c r="AF8" s="2"/>
      <c r="AG8" s="9">
        <v>0.226</v>
      </c>
      <c r="AH8" s="9">
        <v>0.124</v>
      </c>
      <c r="AI8" s="9">
        <v>0.058</v>
      </c>
      <c r="AJ8" s="9">
        <v>0.095</v>
      </c>
      <c r="AK8" s="9">
        <v>-0.253</v>
      </c>
      <c r="AL8" s="9">
        <v>-0.045457385628005165</v>
      </c>
      <c r="AM8" s="9">
        <v>0.010542383672407674</v>
      </c>
      <c r="AN8" s="47"/>
    </row>
    <row r="9" spans="1:40" ht="15">
      <c r="A9" s="2" t="s">
        <v>28</v>
      </c>
      <c r="B9" s="31">
        <v>437134</v>
      </c>
      <c r="C9" s="31">
        <v>440661</v>
      </c>
      <c r="D9" s="31">
        <v>537691</v>
      </c>
      <c r="E9" s="31">
        <v>536255</v>
      </c>
      <c r="F9" s="31">
        <v>585123</v>
      </c>
      <c r="G9" s="31">
        <v>640233</v>
      </c>
      <c r="H9" s="31">
        <v>670849</v>
      </c>
      <c r="I9" s="31">
        <v>676387</v>
      </c>
      <c r="J9" s="31">
        <v>729785.1556289999</v>
      </c>
      <c r="K9" s="4"/>
      <c r="L9" s="31">
        <v>49928</v>
      </c>
      <c r="M9" s="31">
        <v>50925</v>
      </c>
      <c r="N9" s="31">
        <v>52204</v>
      </c>
      <c r="O9" s="31">
        <v>51636</v>
      </c>
      <c r="P9" s="31">
        <v>50988</v>
      </c>
      <c r="Q9" s="31">
        <v>51154</v>
      </c>
      <c r="R9" s="31">
        <v>55339</v>
      </c>
      <c r="S9" s="39">
        <v>56930.664669</v>
      </c>
      <c r="T9" s="4">
        <v>59976.08074899999</v>
      </c>
      <c r="U9" s="9">
        <v>0.05349342217777209</v>
      </c>
      <c r="V9" s="4"/>
      <c r="W9" s="4">
        <v>8755</v>
      </c>
      <c r="X9" s="4">
        <v>8653</v>
      </c>
      <c r="Y9" s="4">
        <v>10300</v>
      </c>
      <c r="Z9" s="4">
        <v>10385</v>
      </c>
      <c r="AA9" s="4">
        <v>11476</v>
      </c>
      <c r="AB9" s="4">
        <v>12516</v>
      </c>
      <c r="AC9" s="4">
        <v>12123</v>
      </c>
      <c r="AD9" s="31">
        <v>11385.109603356641</v>
      </c>
      <c r="AE9" s="31">
        <v>12167.936726028367</v>
      </c>
      <c r="AF9" s="2"/>
      <c r="AG9" s="9">
        <v>0.19</v>
      </c>
      <c r="AH9" s="9">
        <v>0.008</v>
      </c>
      <c r="AI9" s="9">
        <v>0.105</v>
      </c>
      <c r="AJ9" s="9">
        <v>0.091</v>
      </c>
      <c r="AK9" s="9">
        <v>-0.031</v>
      </c>
      <c r="AL9" s="9">
        <v>-0.060834013987356994</v>
      </c>
      <c r="AM9" s="9">
        <v>0.06875885695829642</v>
      </c>
      <c r="AN9" s="47"/>
    </row>
    <row r="10" spans="1:40" ht="15">
      <c r="A10" s="2" t="s">
        <v>29</v>
      </c>
      <c r="B10" s="31">
        <v>319737</v>
      </c>
      <c r="C10" s="31">
        <v>346738</v>
      </c>
      <c r="D10" s="31">
        <v>384246</v>
      </c>
      <c r="E10" s="31">
        <v>430316</v>
      </c>
      <c r="F10" s="31">
        <v>455732</v>
      </c>
      <c r="G10" s="31">
        <v>480150</v>
      </c>
      <c r="H10" s="31">
        <v>524505</v>
      </c>
      <c r="I10" s="31">
        <v>511167</v>
      </c>
      <c r="J10" s="31">
        <v>504913.598965</v>
      </c>
      <c r="K10" s="4"/>
      <c r="L10" s="31">
        <v>26402</v>
      </c>
      <c r="M10" s="31">
        <v>23884</v>
      </c>
      <c r="N10" s="31">
        <v>28094</v>
      </c>
      <c r="O10" s="31">
        <v>27023</v>
      </c>
      <c r="P10" s="31">
        <v>27617</v>
      </c>
      <c r="Q10" s="31">
        <v>26640</v>
      </c>
      <c r="R10" s="31">
        <v>28946</v>
      </c>
      <c r="S10" s="39">
        <v>29160.688603000002</v>
      </c>
      <c r="T10" s="4">
        <v>29283.481578</v>
      </c>
      <c r="U10" s="9">
        <v>0.004210907934024677</v>
      </c>
      <c r="V10" s="4"/>
      <c r="W10" s="4">
        <v>12110</v>
      </c>
      <c r="X10" s="4">
        <v>14518</v>
      </c>
      <c r="Y10" s="4">
        <v>13677</v>
      </c>
      <c r="Z10" s="4">
        <v>15924</v>
      </c>
      <c r="AA10" s="4">
        <v>16502</v>
      </c>
      <c r="AB10" s="4">
        <v>18023</v>
      </c>
      <c r="AC10" s="4">
        <v>18120</v>
      </c>
      <c r="AD10" s="31">
        <v>17369.711005522655</v>
      </c>
      <c r="AE10" s="31">
        <v>17242.266689502176</v>
      </c>
      <c r="AF10" s="2"/>
      <c r="AG10" s="9">
        <v>-0.058</v>
      </c>
      <c r="AH10" s="9">
        <v>0.164</v>
      </c>
      <c r="AI10" s="9">
        <v>0.036</v>
      </c>
      <c r="AJ10" s="9">
        <v>0.092</v>
      </c>
      <c r="AK10" s="9">
        <v>0.005</v>
      </c>
      <c r="AL10" s="9">
        <v>-0.04141414435672397</v>
      </c>
      <c r="AM10" s="9">
        <v>-0.0073371581127607</v>
      </c>
      <c r="AN10" s="47"/>
    </row>
    <row r="11" spans="1:40" ht="15">
      <c r="A11" s="2" t="s">
        <v>30</v>
      </c>
      <c r="B11" s="31">
        <v>235428</v>
      </c>
      <c r="C11" s="31">
        <v>264562</v>
      </c>
      <c r="D11" s="31">
        <v>282843</v>
      </c>
      <c r="E11" s="31">
        <v>289065</v>
      </c>
      <c r="F11" s="31">
        <v>262733</v>
      </c>
      <c r="G11" s="31">
        <v>283322</v>
      </c>
      <c r="H11" s="31">
        <v>336447</v>
      </c>
      <c r="I11" s="31">
        <v>380280</v>
      </c>
      <c r="J11" s="31">
        <v>421995.37260199996</v>
      </c>
      <c r="K11" s="4"/>
      <c r="L11" s="31">
        <v>0</v>
      </c>
      <c r="M11" s="31">
        <v>0</v>
      </c>
      <c r="N11" s="31">
        <v>33927</v>
      </c>
      <c r="O11" s="31">
        <v>37198</v>
      </c>
      <c r="P11" s="31">
        <v>36290</v>
      </c>
      <c r="Q11" s="31">
        <v>41402</v>
      </c>
      <c r="R11" s="31">
        <v>46172</v>
      </c>
      <c r="S11" s="39">
        <v>50395.741956</v>
      </c>
      <c r="T11" s="4">
        <v>57005.76264199999</v>
      </c>
      <c r="U11" s="9">
        <v>0.1311622853329777</v>
      </c>
      <c r="V11" s="4"/>
      <c r="W11" s="4">
        <v>0</v>
      </c>
      <c r="X11" s="4">
        <v>0</v>
      </c>
      <c r="Y11" s="4">
        <v>8337</v>
      </c>
      <c r="Z11" s="4">
        <v>7771</v>
      </c>
      <c r="AA11" s="4">
        <v>7240</v>
      </c>
      <c r="AB11" s="4">
        <v>6843</v>
      </c>
      <c r="AC11" s="4">
        <v>7287</v>
      </c>
      <c r="AD11" s="31">
        <v>7531.809560066904</v>
      </c>
      <c r="AE11" s="31">
        <v>7402.679186175601</v>
      </c>
      <c r="AF11" s="2"/>
      <c r="AG11" s="9">
        <v>0</v>
      </c>
      <c r="AH11" s="9">
        <v>-0.068</v>
      </c>
      <c r="AI11" s="9">
        <v>-0.068</v>
      </c>
      <c r="AJ11" s="9">
        <v>-0.055</v>
      </c>
      <c r="AK11" s="9">
        <v>0.065</v>
      </c>
      <c r="AL11" s="9">
        <v>0.03361214845889249</v>
      </c>
      <c r="AM11" s="9">
        <v>-0.017144667939553715</v>
      </c>
      <c r="AN11" s="47"/>
    </row>
    <row r="12" spans="1:40" ht="15">
      <c r="A12" s="2" t="s">
        <v>31</v>
      </c>
      <c r="B12" s="31">
        <v>118933</v>
      </c>
      <c r="C12" s="31">
        <v>135651</v>
      </c>
      <c r="D12" s="31">
        <v>182159</v>
      </c>
      <c r="E12" s="31">
        <v>189991</v>
      </c>
      <c r="F12" s="31">
        <v>187920</v>
      </c>
      <c r="G12" s="31">
        <v>191636</v>
      </c>
      <c r="H12" s="31">
        <v>219290</v>
      </c>
      <c r="I12" s="31">
        <v>230844</v>
      </c>
      <c r="J12" s="31">
        <v>238215.332324</v>
      </c>
      <c r="K12" s="4"/>
      <c r="L12" s="31">
        <v>58239</v>
      </c>
      <c r="M12" s="31">
        <v>50313</v>
      </c>
      <c r="N12" s="31">
        <v>64815</v>
      </c>
      <c r="O12" s="31">
        <v>61121</v>
      </c>
      <c r="P12" s="31">
        <v>58967</v>
      </c>
      <c r="Q12" s="31">
        <v>59287</v>
      </c>
      <c r="R12" s="31">
        <v>86341</v>
      </c>
      <c r="S12" s="39">
        <v>89032.135794</v>
      </c>
      <c r="T12" s="4">
        <v>90484.241655</v>
      </c>
      <c r="U12" s="9">
        <v>0.016309907069508522</v>
      </c>
      <c r="V12" s="4"/>
      <c r="W12" s="4">
        <v>2042</v>
      </c>
      <c r="X12" s="4">
        <v>2696</v>
      </c>
      <c r="Y12" s="4">
        <v>2810</v>
      </c>
      <c r="Z12" s="4">
        <v>3108</v>
      </c>
      <c r="AA12" s="4">
        <v>3187</v>
      </c>
      <c r="AB12" s="4">
        <v>3232</v>
      </c>
      <c r="AC12" s="4">
        <v>2540</v>
      </c>
      <c r="AD12" s="31">
        <v>2589.848245792032</v>
      </c>
      <c r="AE12" s="31">
        <v>2632.672031802751</v>
      </c>
      <c r="AF12" s="2"/>
      <c r="AG12" s="9">
        <v>0.042</v>
      </c>
      <c r="AH12" s="9">
        <v>0.106</v>
      </c>
      <c r="AI12" s="9">
        <v>0.025</v>
      </c>
      <c r="AJ12" s="9">
        <v>0.014</v>
      </c>
      <c r="AK12" s="9">
        <v>-0.214</v>
      </c>
      <c r="AL12" s="9">
        <v>0.01970256527315062</v>
      </c>
      <c r="AM12" s="9">
        <v>0.016535249152261677</v>
      </c>
      <c r="AN12" s="47"/>
    </row>
    <row r="13" spans="1:40" ht="15.75" thickBot="1">
      <c r="A13" s="10" t="s">
        <v>32</v>
      </c>
      <c r="B13" s="11">
        <v>60593</v>
      </c>
      <c r="C13" s="11">
        <v>48939</v>
      </c>
      <c r="D13" s="11">
        <v>47469</v>
      </c>
      <c r="E13" s="11">
        <v>77142</v>
      </c>
      <c r="F13" s="11">
        <v>89238</v>
      </c>
      <c r="G13" s="11">
        <v>104392</v>
      </c>
      <c r="H13" s="11">
        <v>110807</v>
      </c>
      <c r="I13" s="12">
        <v>105256</v>
      </c>
      <c r="J13" s="11">
        <v>137388.97530896598</v>
      </c>
      <c r="K13" s="4"/>
      <c r="L13" s="12">
        <v>38000</v>
      </c>
      <c r="M13" s="12">
        <v>25750</v>
      </c>
      <c r="N13" s="12">
        <v>25075</v>
      </c>
      <c r="O13" s="12">
        <v>24159</v>
      </c>
      <c r="P13" s="12">
        <v>24629</v>
      </c>
      <c r="Q13" s="12">
        <v>26863</v>
      </c>
      <c r="R13" s="12">
        <v>12356</v>
      </c>
      <c r="S13" s="29">
        <v>8433.661239000001</v>
      </c>
      <c r="T13" s="11">
        <v>9386.338429000001</v>
      </c>
      <c r="U13" s="13">
        <v>0.11296128253225413</v>
      </c>
      <c r="V13" s="4"/>
      <c r="W13" s="12">
        <v>1595</v>
      </c>
      <c r="X13" s="12">
        <v>1901</v>
      </c>
      <c r="Y13" s="12">
        <v>1893</v>
      </c>
      <c r="Z13" s="12">
        <v>3193</v>
      </c>
      <c r="AA13" s="12">
        <v>3623</v>
      </c>
      <c r="AB13" s="12">
        <v>3886</v>
      </c>
      <c r="AC13" s="12">
        <v>8968</v>
      </c>
      <c r="AD13" s="12">
        <v>10831.271353655638</v>
      </c>
      <c r="AE13" s="12">
        <v>14637.121423673521</v>
      </c>
      <c r="AF13" s="2"/>
      <c r="AG13" s="13">
        <v>-0.004</v>
      </c>
      <c r="AH13" s="13">
        <v>0.687</v>
      </c>
      <c r="AI13" s="13">
        <v>0.135</v>
      </c>
      <c r="AJ13" s="13">
        <v>0.072</v>
      </c>
      <c r="AK13" s="13">
        <v>1.308</v>
      </c>
      <c r="AL13" s="13">
        <v>0.20780773348424386</v>
      </c>
      <c r="AM13" s="13">
        <v>0.3513761169627958</v>
      </c>
      <c r="AN13" s="47"/>
    </row>
    <row r="14" spans="1:40" s="14" customFormat="1" ht="15.75" thickTop="1">
      <c r="A14" s="14" t="s">
        <v>33</v>
      </c>
      <c r="B14" s="34">
        <v>2316314</v>
      </c>
      <c r="C14" s="34">
        <v>2540125</v>
      </c>
      <c r="D14" s="34">
        <v>2900448</v>
      </c>
      <c r="E14" s="34">
        <v>3097461</v>
      </c>
      <c r="F14" s="34">
        <v>3232624</v>
      </c>
      <c r="G14" s="34">
        <v>3496189</v>
      </c>
      <c r="H14" s="34">
        <v>3794761</v>
      </c>
      <c r="I14" s="34">
        <v>3872450</v>
      </c>
      <c r="J14" s="34">
        <v>4204068.325186412</v>
      </c>
      <c r="K14" s="15"/>
      <c r="L14" s="34">
        <v>378499</v>
      </c>
      <c r="M14" s="34">
        <v>380955</v>
      </c>
      <c r="N14" s="34">
        <v>435205</v>
      </c>
      <c r="O14" s="34">
        <v>409151</v>
      </c>
      <c r="P14" s="34">
        <v>407254</v>
      </c>
      <c r="Q14" s="34">
        <v>425599</v>
      </c>
      <c r="R14" s="34">
        <v>522363</v>
      </c>
      <c r="S14" s="40">
        <v>536516.568667</v>
      </c>
      <c r="T14" s="16">
        <v>574489.754994</v>
      </c>
      <c r="U14" s="17">
        <v>0.07077728544590167</v>
      </c>
      <c r="V14" s="15"/>
      <c r="W14" s="16">
        <v>6120</v>
      </c>
      <c r="X14" s="16">
        <v>6668</v>
      </c>
      <c r="Y14" s="16">
        <v>6665</v>
      </c>
      <c r="Z14" s="16">
        <v>7570</v>
      </c>
      <c r="AA14" s="16">
        <v>7938</v>
      </c>
      <c r="AB14" s="16">
        <v>8215</v>
      </c>
      <c r="AC14" s="16">
        <v>7265</v>
      </c>
      <c r="AD14" s="34">
        <v>7075.474819646939</v>
      </c>
      <c r="AE14" s="34">
        <v>7317.9169665616055</v>
      </c>
      <c r="AG14" s="17">
        <v>0</v>
      </c>
      <c r="AH14" s="17">
        <v>0.136</v>
      </c>
      <c r="AI14" s="17">
        <v>0.048</v>
      </c>
      <c r="AJ14" s="22">
        <v>0.035</v>
      </c>
      <c r="AK14" s="17">
        <v>-0.116</v>
      </c>
      <c r="AL14" s="17">
        <v>-0.02603476031246077</v>
      </c>
      <c r="AM14" s="17">
        <v>0.034265141646955044</v>
      </c>
      <c r="AN14" s="47"/>
    </row>
    <row r="15" spans="1:39" ht="15">
      <c r="A15" s="2"/>
      <c r="B15" s="31"/>
      <c r="C15" s="31"/>
      <c r="D15" s="31"/>
      <c r="E15" s="31"/>
      <c r="F15" s="31"/>
      <c r="G15" s="31"/>
      <c r="H15" s="31"/>
      <c r="I15" s="31"/>
      <c r="J15" s="19"/>
      <c r="K15" s="4"/>
      <c r="L15" s="31"/>
      <c r="M15" s="31"/>
      <c r="N15" s="31"/>
      <c r="O15" s="31"/>
      <c r="P15" s="31"/>
      <c r="Q15" s="31"/>
      <c r="R15" s="31"/>
      <c r="S15" s="31"/>
      <c r="T15" s="4"/>
      <c r="U15" s="4"/>
      <c r="V15" s="4"/>
      <c r="W15" s="4"/>
      <c r="X15" s="4"/>
      <c r="Y15" s="4"/>
      <c r="Z15" s="4"/>
      <c r="AA15" s="4"/>
      <c r="AB15" s="9"/>
      <c r="AC15" s="4"/>
      <c r="AD15" s="4"/>
      <c r="AE15" s="31"/>
      <c r="AF15" s="4"/>
      <c r="AG15" s="4"/>
      <c r="AH15" s="4"/>
      <c r="AI15" s="4"/>
      <c r="AJ15" s="4"/>
      <c r="AK15" s="4"/>
      <c r="AL15" s="4"/>
      <c r="AM15" s="4"/>
    </row>
    <row r="16" spans="1:39" ht="11.25" customHeight="1">
      <c r="A16" s="2"/>
      <c r="B16" s="31"/>
      <c r="C16" s="31"/>
      <c r="D16" s="31"/>
      <c r="E16" s="31"/>
      <c r="F16" s="31"/>
      <c r="G16" s="31"/>
      <c r="H16" s="31"/>
      <c r="I16" s="31"/>
      <c r="J16" s="31"/>
      <c r="K16" s="4"/>
      <c r="L16" s="31"/>
      <c r="M16" s="31"/>
      <c r="N16" s="31"/>
      <c r="O16" s="31"/>
      <c r="P16" s="31"/>
      <c r="Q16" s="31"/>
      <c r="R16" s="31"/>
      <c r="S16" s="41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1"/>
      <c r="AF16" s="4"/>
      <c r="AG16" s="4"/>
      <c r="AH16" s="4"/>
      <c r="AI16" s="4"/>
      <c r="AJ16" s="4"/>
      <c r="AK16" s="4"/>
      <c r="AL16" s="4"/>
      <c r="AM16" s="4"/>
    </row>
    <row r="17" spans="1:39" ht="15.75">
      <c r="A17" s="5" t="s">
        <v>35</v>
      </c>
      <c r="B17" s="45" t="s">
        <v>39</v>
      </c>
      <c r="C17" s="45"/>
      <c r="D17" s="45"/>
      <c r="E17" s="45"/>
      <c r="F17" s="45"/>
      <c r="G17" s="45"/>
      <c r="H17" s="45"/>
      <c r="I17" s="45"/>
      <c r="J17" s="35"/>
      <c r="K17" s="2"/>
      <c r="L17" s="45" t="s">
        <v>42</v>
      </c>
      <c r="M17" s="45"/>
      <c r="N17" s="45"/>
      <c r="O17" s="45"/>
      <c r="P17" s="45"/>
      <c r="Q17" s="45"/>
      <c r="R17" s="45"/>
      <c r="S17" s="32" t="s">
        <v>41</v>
      </c>
      <c r="T17" s="25"/>
      <c r="U17" s="6"/>
      <c r="V17" s="2"/>
      <c r="W17" s="46" t="s">
        <v>0</v>
      </c>
      <c r="X17" s="46"/>
      <c r="Y17" s="46"/>
      <c r="Z17" s="46"/>
      <c r="AA17" s="46"/>
      <c r="AB17" s="46"/>
      <c r="AC17" s="46"/>
      <c r="AD17" s="45"/>
      <c r="AE17" s="32"/>
      <c r="AF17" s="2"/>
      <c r="AG17" s="6" t="s">
        <v>43</v>
      </c>
      <c r="AH17" s="6"/>
      <c r="AI17" s="6"/>
      <c r="AJ17" s="6"/>
      <c r="AK17" s="6"/>
      <c r="AL17" s="6"/>
      <c r="AM17" s="6"/>
    </row>
    <row r="18" spans="1:39" ht="15.75">
      <c r="A18" s="5" t="s">
        <v>36</v>
      </c>
      <c r="B18" s="33" t="s">
        <v>1</v>
      </c>
      <c r="C18" s="33" t="s">
        <v>2</v>
      </c>
      <c r="D18" s="33" t="s">
        <v>3</v>
      </c>
      <c r="E18" s="33" t="s">
        <v>4</v>
      </c>
      <c r="F18" s="33" t="s">
        <v>5</v>
      </c>
      <c r="G18" s="33" t="s">
        <v>6</v>
      </c>
      <c r="H18" s="33" t="s">
        <v>7</v>
      </c>
      <c r="I18" s="33" t="s">
        <v>8</v>
      </c>
      <c r="J18" s="33" t="s">
        <v>9</v>
      </c>
      <c r="K18" s="2"/>
      <c r="L18" s="33" t="s">
        <v>1</v>
      </c>
      <c r="M18" s="33" t="s">
        <v>2</v>
      </c>
      <c r="N18" s="33" t="s">
        <v>3</v>
      </c>
      <c r="O18" s="33" t="s">
        <v>4</v>
      </c>
      <c r="P18" s="33" t="s">
        <v>5</v>
      </c>
      <c r="Q18" s="33" t="s">
        <v>6</v>
      </c>
      <c r="R18" s="33" t="s">
        <v>7</v>
      </c>
      <c r="S18" s="33" t="s">
        <v>8</v>
      </c>
      <c r="T18" s="8" t="s">
        <v>9</v>
      </c>
      <c r="U18" s="7" t="s">
        <v>10</v>
      </c>
      <c r="V18" s="2"/>
      <c r="W18" s="8" t="s">
        <v>1</v>
      </c>
      <c r="X18" s="8" t="s">
        <v>2</v>
      </c>
      <c r="Y18" s="8" t="s">
        <v>3</v>
      </c>
      <c r="Z18" s="8" t="s">
        <v>4</v>
      </c>
      <c r="AA18" s="8" t="s">
        <v>5</v>
      </c>
      <c r="AB18" s="8" t="s">
        <v>6</v>
      </c>
      <c r="AC18" s="8" t="s">
        <v>7</v>
      </c>
      <c r="AD18" s="8" t="s">
        <v>8</v>
      </c>
      <c r="AE18" s="33" t="s">
        <v>9</v>
      </c>
      <c r="AF18" s="2"/>
      <c r="AG18" s="28" t="s">
        <v>11</v>
      </c>
      <c r="AH18" s="28" t="s">
        <v>12</v>
      </c>
      <c r="AI18" s="28" t="s">
        <v>13</v>
      </c>
      <c r="AJ18" s="28" t="s">
        <v>14</v>
      </c>
      <c r="AK18" s="28" t="s">
        <v>15</v>
      </c>
      <c r="AL18" s="28" t="s">
        <v>16</v>
      </c>
      <c r="AM18" s="28" t="s">
        <v>17</v>
      </c>
    </row>
    <row r="19" spans="1:40" ht="15">
      <c r="A19" s="2" t="s">
        <v>26</v>
      </c>
      <c r="B19" s="31">
        <v>190435</v>
      </c>
      <c r="C19" s="31">
        <v>261116</v>
      </c>
      <c r="D19" s="31">
        <v>378025</v>
      </c>
      <c r="E19" s="31">
        <v>546577</v>
      </c>
      <c r="F19" s="31">
        <v>343984</v>
      </c>
      <c r="G19" s="31">
        <v>432621</v>
      </c>
      <c r="H19" s="31">
        <v>453209</v>
      </c>
      <c r="I19" s="31">
        <v>590529</v>
      </c>
      <c r="J19" s="31">
        <v>227635.320190797</v>
      </c>
      <c r="K19" s="4"/>
      <c r="L19" s="31">
        <v>16994</v>
      </c>
      <c r="M19" s="31">
        <v>25576</v>
      </c>
      <c r="N19" s="31">
        <v>24682</v>
      </c>
      <c r="O19" s="31">
        <v>27219</v>
      </c>
      <c r="P19" s="31">
        <v>27150</v>
      </c>
      <c r="Q19" s="31">
        <v>28940</v>
      </c>
      <c r="R19" s="31">
        <v>29901</v>
      </c>
      <c r="S19" s="39">
        <v>30108.34841</v>
      </c>
      <c r="T19" s="4">
        <v>27828.763649999997</v>
      </c>
      <c r="U19" s="9">
        <v>-0.0757127135955048</v>
      </c>
      <c r="V19" s="4"/>
      <c r="W19" s="4">
        <v>11206</v>
      </c>
      <c r="X19" s="4">
        <v>10209</v>
      </c>
      <c r="Y19" s="4">
        <v>15316</v>
      </c>
      <c r="Z19" s="4">
        <v>20081</v>
      </c>
      <c r="AA19" s="4">
        <v>12670</v>
      </c>
      <c r="AB19" s="4">
        <v>14949</v>
      </c>
      <c r="AC19" s="4">
        <v>15157</v>
      </c>
      <c r="AD19" s="31">
        <v>19613.452376906054</v>
      </c>
      <c r="AE19" s="31">
        <v>8179.8574688314275</v>
      </c>
      <c r="AF19" s="4"/>
      <c r="AG19" s="9">
        <v>0.5</v>
      </c>
      <c r="AH19" s="9">
        <v>0.311</v>
      </c>
      <c r="AI19" s="9">
        <v>-0.369</v>
      </c>
      <c r="AJ19" s="9">
        <v>0.18</v>
      </c>
      <c r="AK19" s="9">
        <v>0.014</v>
      </c>
      <c r="AL19" s="9">
        <v>0.2940292543383991</v>
      </c>
      <c r="AM19" s="9">
        <v>-0.5829465760723065</v>
      </c>
      <c r="AN19" s="47"/>
    </row>
    <row r="20" spans="1:40" ht="15">
      <c r="A20" s="2" t="s">
        <v>27</v>
      </c>
      <c r="B20" s="31">
        <v>276702</v>
      </c>
      <c r="C20" s="31">
        <v>282524</v>
      </c>
      <c r="D20" s="31">
        <v>338570</v>
      </c>
      <c r="E20" s="31">
        <v>375753</v>
      </c>
      <c r="F20" s="31">
        <v>336155</v>
      </c>
      <c r="G20" s="31">
        <v>432112</v>
      </c>
      <c r="H20" s="31">
        <v>458961</v>
      </c>
      <c r="I20" s="31">
        <v>493045</v>
      </c>
      <c r="J20" s="31">
        <v>542159.738874285</v>
      </c>
      <c r="K20" s="4"/>
      <c r="L20" s="31">
        <v>35754</v>
      </c>
      <c r="M20" s="31">
        <v>60107</v>
      </c>
      <c r="N20" s="31">
        <v>62065</v>
      </c>
      <c r="O20" s="31">
        <v>55967</v>
      </c>
      <c r="P20" s="31">
        <v>61724</v>
      </c>
      <c r="Q20" s="31">
        <v>91163</v>
      </c>
      <c r="R20" s="31">
        <v>94513</v>
      </c>
      <c r="S20" s="39">
        <v>95453.97450900002</v>
      </c>
      <c r="T20" s="4">
        <v>105145.809823</v>
      </c>
      <c r="U20" s="9">
        <f>T20/S20-1</f>
        <v>0.10153412012284702</v>
      </c>
      <c r="V20" s="4"/>
      <c r="W20" s="4">
        <v>7739</v>
      </c>
      <c r="X20" s="4">
        <v>4700</v>
      </c>
      <c r="Y20" s="4">
        <v>5455</v>
      </c>
      <c r="Z20" s="4">
        <v>6714</v>
      </c>
      <c r="AA20" s="4">
        <v>5446</v>
      </c>
      <c r="AB20" s="4">
        <v>4740</v>
      </c>
      <c r="AC20" s="4">
        <v>4856</v>
      </c>
      <c r="AD20" s="31">
        <v>5165.262029111618</v>
      </c>
      <c r="AE20" s="31">
        <v>5156.265758825236</v>
      </c>
      <c r="AF20" s="4"/>
      <c r="AG20" s="9">
        <v>0.161</v>
      </c>
      <c r="AH20" s="9">
        <v>0.231</v>
      </c>
      <c r="AI20" s="9">
        <v>-0.189</v>
      </c>
      <c r="AJ20" s="9">
        <v>-0.13</v>
      </c>
      <c r="AK20" s="9">
        <v>0.024</v>
      </c>
      <c r="AL20" s="9">
        <v>0.06367303314552175</v>
      </c>
      <c r="AM20" s="9">
        <v>-0.0017416871081619156</v>
      </c>
      <c r="AN20" s="47"/>
    </row>
    <row r="21" spans="1:40" ht="15">
      <c r="A21" s="2" t="s">
        <v>28</v>
      </c>
      <c r="B21" s="31">
        <v>127405</v>
      </c>
      <c r="C21" s="31">
        <v>263528</v>
      </c>
      <c r="D21" s="31">
        <v>257716</v>
      </c>
      <c r="E21" s="31">
        <v>337654</v>
      </c>
      <c r="F21" s="31">
        <v>279467</v>
      </c>
      <c r="G21" s="31">
        <v>300432</v>
      </c>
      <c r="H21" s="31">
        <v>268925</v>
      </c>
      <c r="I21" s="31">
        <v>306138</v>
      </c>
      <c r="J21" s="31">
        <v>344475.45499905</v>
      </c>
      <c r="K21" s="4"/>
      <c r="L21" s="31">
        <v>13368</v>
      </c>
      <c r="M21" s="31">
        <v>26687</v>
      </c>
      <c r="N21" s="31">
        <v>32318</v>
      </c>
      <c r="O21" s="31">
        <v>35850</v>
      </c>
      <c r="P21" s="31">
        <v>34921</v>
      </c>
      <c r="Q21" s="31">
        <v>34247</v>
      </c>
      <c r="R21" s="31">
        <v>32324</v>
      </c>
      <c r="S21" s="39">
        <v>36276.907199</v>
      </c>
      <c r="T21" s="4">
        <v>37211.279834999994</v>
      </c>
      <c r="U21" s="9">
        <f>T21/S21-1</f>
        <v>0.02575667850829766</v>
      </c>
      <c r="V21" s="4"/>
      <c r="W21" s="4">
        <v>9531</v>
      </c>
      <c r="X21" s="4">
        <v>9875</v>
      </c>
      <c r="Y21" s="4">
        <v>7974</v>
      </c>
      <c r="Z21" s="4">
        <v>9419</v>
      </c>
      <c r="AA21" s="4">
        <v>8003</v>
      </c>
      <c r="AB21" s="4">
        <v>8772</v>
      </c>
      <c r="AC21" s="4">
        <v>8320</v>
      </c>
      <c r="AD21" s="31">
        <v>8314.091013198695</v>
      </c>
      <c r="AE21" s="31">
        <v>9257.285869405789</v>
      </c>
      <c r="AF21" s="4"/>
      <c r="AG21" s="9">
        <v>-0.192</v>
      </c>
      <c r="AH21" s="9">
        <v>0.181</v>
      </c>
      <c r="AI21" s="9">
        <v>-0.15</v>
      </c>
      <c r="AJ21" s="9">
        <v>0.096</v>
      </c>
      <c r="AK21" s="9">
        <v>-0.052</v>
      </c>
      <c r="AL21" s="9">
        <v>-0.0006866470032929062</v>
      </c>
      <c r="AM21" s="9">
        <v>0.11344533692375558</v>
      </c>
      <c r="AN21" s="47"/>
    </row>
    <row r="22" spans="1:40" ht="15">
      <c r="A22" s="2" t="s">
        <v>29</v>
      </c>
      <c r="B22" s="31">
        <v>90189</v>
      </c>
      <c r="C22" s="31">
        <v>86940</v>
      </c>
      <c r="D22" s="31">
        <v>117392</v>
      </c>
      <c r="E22" s="31">
        <v>212502</v>
      </c>
      <c r="F22" s="31">
        <v>250473</v>
      </c>
      <c r="G22" s="31">
        <v>345635</v>
      </c>
      <c r="H22" s="31">
        <v>285473</v>
      </c>
      <c r="I22" s="31">
        <v>278251</v>
      </c>
      <c r="J22" s="31">
        <v>270813.838163977</v>
      </c>
      <c r="K22" s="4"/>
      <c r="L22" s="31">
        <v>4294</v>
      </c>
      <c r="M22" s="31">
        <v>4703</v>
      </c>
      <c r="N22" s="31">
        <v>5119</v>
      </c>
      <c r="O22" s="31">
        <v>6427</v>
      </c>
      <c r="P22" s="31">
        <v>7932</v>
      </c>
      <c r="Q22" s="31">
        <v>8911</v>
      </c>
      <c r="R22" s="31">
        <v>9479</v>
      </c>
      <c r="S22" s="39">
        <v>9449.087287</v>
      </c>
      <c r="T22" s="4">
        <v>10009.555694000002</v>
      </c>
      <c r="U22" s="9">
        <f>T22/S22-1</f>
        <v>0.059314554938135755</v>
      </c>
      <c r="V22" s="4"/>
      <c r="W22" s="4">
        <v>21003</v>
      </c>
      <c r="X22" s="4">
        <v>18486</v>
      </c>
      <c r="Y22" s="4">
        <v>22933</v>
      </c>
      <c r="Z22" s="4">
        <v>33064</v>
      </c>
      <c r="AA22" s="4">
        <v>31579</v>
      </c>
      <c r="AB22" s="4">
        <v>38787</v>
      </c>
      <c r="AC22" s="4">
        <v>30117</v>
      </c>
      <c r="AD22" s="31">
        <v>29447.39963884112</v>
      </c>
      <c r="AE22" s="31">
        <v>27055.53037946631</v>
      </c>
      <c r="AF22" s="4"/>
      <c r="AG22" s="9">
        <v>0.241</v>
      </c>
      <c r="AH22" s="9">
        <v>0.442</v>
      </c>
      <c r="AI22" s="9">
        <v>-0.045</v>
      </c>
      <c r="AJ22" s="9">
        <v>0.228</v>
      </c>
      <c r="AK22" s="9">
        <v>-0.224</v>
      </c>
      <c r="AL22" s="9">
        <v>-0.022244798024087298</v>
      </c>
      <c r="AM22" s="9">
        <v>-0.0812251434323572</v>
      </c>
      <c r="AN22" s="47"/>
    </row>
    <row r="23" spans="1:40" ht="15">
      <c r="A23" s="2" t="s">
        <v>30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35650</v>
      </c>
      <c r="H23" s="31">
        <v>43880</v>
      </c>
      <c r="I23" s="31">
        <v>105343</v>
      </c>
      <c r="J23" s="31">
        <v>115408.20649349102</v>
      </c>
      <c r="K23" s="4"/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6680</v>
      </c>
      <c r="R23" s="31">
        <v>6230</v>
      </c>
      <c r="S23" s="39">
        <v>9623.049976322993</v>
      </c>
      <c r="T23" s="4">
        <v>10023.600392886796</v>
      </c>
      <c r="U23" s="9">
        <f>T23/S23-1</f>
        <v>0.041624060723921774</v>
      </c>
      <c r="V23" s="4"/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5337</v>
      </c>
      <c r="AC23" s="4">
        <v>7044</v>
      </c>
      <c r="AD23" s="31">
        <v>10946.94512230435</v>
      </c>
      <c r="AE23" s="31">
        <v>11513.647987742004</v>
      </c>
      <c r="AF23" s="4"/>
      <c r="AG23" s="9">
        <v>0</v>
      </c>
      <c r="AH23" s="9">
        <v>0</v>
      </c>
      <c r="AI23" s="9">
        <v>0</v>
      </c>
      <c r="AJ23" s="9">
        <v>0</v>
      </c>
      <c r="AK23" s="9">
        <v>0.32</v>
      </c>
      <c r="AL23" s="9">
        <v>0.5541425578400743</v>
      </c>
      <c r="AM23" s="9">
        <v>0.051768128834682736</v>
      </c>
      <c r="AN23" s="47"/>
    </row>
    <row r="24" spans="1:40" ht="15">
      <c r="A24" s="2" t="s">
        <v>18</v>
      </c>
      <c r="B24" s="31">
        <v>0</v>
      </c>
      <c r="C24" s="31">
        <v>0</v>
      </c>
      <c r="D24" s="31">
        <v>0</v>
      </c>
      <c r="E24" s="31">
        <v>0</v>
      </c>
      <c r="F24" s="31">
        <v>43</v>
      </c>
      <c r="G24" s="31">
        <v>1</v>
      </c>
      <c r="H24" s="31">
        <v>0</v>
      </c>
      <c r="I24" s="31">
        <v>0</v>
      </c>
      <c r="J24" s="31">
        <v>0</v>
      </c>
      <c r="K24" s="4"/>
      <c r="L24" s="31">
        <v>0</v>
      </c>
      <c r="M24" s="31">
        <v>0</v>
      </c>
      <c r="N24" s="31">
        <v>0</v>
      </c>
      <c r="O24" s="31">
        <v>0</v>
      </c>
      <c r="P24" s="31">
        <v>1</v>
      </c>
      <c r="Q24" s="31">
        <v>2</v>
      </c>
      <c r="R24" s="31">
        <v>0</v>
      </c>
      <c r="S24" s="39">
        <v>0</v>
      </c>
      <c r="T24" s="4">
        <v>0</v>
      </c>
      <c r="U24" s="9">
        <v>0</v>
      </c>
      <c r="V24" s="4"/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784</v>
      </c>
      <c r="AC24" s="4">
        <v>0</v>
      </c>
      <c r="AD24" s="31">
        <v>0</v>
      </c>
      <c r="AE24" s="31">
        <v>0</v>
      </c>
      <c r="AF24" s="4"/>
      <c r="AG24" s="9">
        <v>0</v>
      </c>
      <c r="AH24" s="9">
        <v>0</v>
      </c>
      <c r="AI24" s="9">
        <v>0</v>
      </c>
      <c r="AJ24" s="9">
        <v>0</v>
      </c>
      <c r="AK24" s="9">
        <v>-1</v>
      </c>
      <c r="AL24" s="18">
        <v>0</v>
      </c>
      <c r="AM24" s="18">
        <v>0</v>
      </c>
      <c r="AN24" s="47"/>
    </row>
    <row r="25" spans="1:40" ht="15">
      <c r="A25" s="2" t="s">
        <v>34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251962</v>
      </c>
      <c r="J25" s="31">
        <v>756467.293787773</v>
      </c>
      <c r="K25" s="4"/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9">
        <v>51706.34314741392</v>
      </c>
      <c r="T25" s="4">
        <v>148690.4438420903</v>
      </c>
      <c r="U25" s="9">
        <v>0</v>
      </c>
      <c r="V25" s="4"/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31">
        <v>4872.944573863832</v>
      </c>
      <c r="AE25" s="31">
        <v>5087.531345263476</v>
      </c>
      <c r="AF25" s="4"/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8">
        <v>0</v>
      </c>
      <c r="AM25" s="18">
        <v>0.0440363661328278</v>
      </c>
      <c r="AN25" s="47"/>
    </row>
    <row r="26" spans="1:40" ht="15.75" thickBot="1">
      <c r="A26" s="10" t="s">
        <v>32</v>
      </c>
      <c r="B26" s="12">
        <v>18314</v>
      </c>
      <c r="C26" s="12">
        <v>15291</v>
      </c>
      <c r="D26" s="12">
        <v>17575</v>
      </c>
      <c r="E26" s="12">
        <v>18414</v>
      </c>
      <c r="F26" s="12">
        <v>16115</v>
      </c>
      <c r="G26" s="12">
        <v>14743</v>
      </c>
      <c r="H26" s="12">
        <v>572</v>
      </c>
      <c r="I26" s="12">
        <v>749</v>
      </c>
      <c r="J26" s="12">
        <v>723.3070144129999</v>
      </c>
      <c r="K26" s="4"/>
      <c r="L26" s="12">
        <v>0</v>
      </c>
      <c r="M26" s="12">
        <v>0</v>
      </c>
      <c r="N26" s="12">
        <v>552</v>
      </c>
      <c r="O26" s="12">
        <v>1383</v>
      </c>
      <c r="P26" s="12">
        <v>2527</v>
      </c>
      <c r="Q26" s="12">
        <v>4676</v>
      </c>
      <c r="R26" s="12">
        <v>388</v>
      </c>
      <c r="S26" s="29">
        <v>416.71174299999996</v>
      </c>
      <c r="T26" s="12">
        <v>411.25828500000006</v>
      </c>
      <c r="U26" s="13">
        <v>-0.013086883419073492</v>
      </c>
      <c r="V26" s="4"/>
      <c r="W26" s="12">
        <v>0</v>
      </c>
      <c r="X26" s="12">
        <v>0</v>
      </c>
      <c r="Y26" s="12">
        <v>31839</v>
      </c>
      <c r="Z26" s="12">
        <v>13314</v>
      </c>
      <c r="AA26" s="12">
        <v>6377</v>
      </c>
      <c r="AB26" s="12">
        <v>3152</v>
      </c>
      <c r="AC26" s="12">
        <v>1474</v>
      </c>
      <c r="AD26" s="12">
        <v>1796.445654760442</v>
      </c>
      <c r="AE26" s="12">
        <v>1758.7658189378478</v>
      </c>
      <c r="AF26" s="4"/>
      <c r="AG26" s="13">
        <v>0</v>
      </c>
      <c r="AH26" s="13">
        <v>-0.582</v>
      </c>
      <c r="AI26" s="13">
        <v>-0.521</v>
      </c>
      <c r="AJ26" s="13">
        <v>-0.506</v>
      </c>
      <c r="AK26" s="13">
        <v>-0.532</v>
      </c>
      <c r="AL26" s="13">
        <v>0.21855079631297158</v>
      </c>
      <c r="AM26" s="13">
        <v>-0.020974659446416077</v>
      </c>
      <c r="AN26" s="47"/>
    </row>
    <row r="27" spans="1:40" s="14" customFormat="1" ht="15.75" thickTop="1">
      <c r="A27" s="14" t="s">
        <v>33</v>
      </c>
      <c r="B27" s="34">
        <v>703045</v>
      </c>
      <c r="C27" s="34">
        <v>909399</v>
      </c>
      <c r="D27" s="34">
        <v>1109278</v>
      </c>
      <c r="E27" s="34">
        <v>1490900</v>
      </c>
      <c r="F27" s="34">
        <v>1226237</v>
      </c>
      <c r="G27" s="34">
        <v>1561193</v>
      </c>
      <c r="H27" s="34">
        <v>1511021</v>
      </c>
      <c r="I27" s="34">
        <v>2026016</v>
      </c>
      <c r="J27" s="34">
        <v>2257683.159523786</v>
      </c>
      <c r="K27" s="15"/>
      <c r="L27" s="34">
        <v>70410</v>
      </c>
      <c r="M27" s="34">
        <v>117073</v>
      </c>
      <c r="N27" s="34">
        <v>124736</v>
      </c>
      <c r="O27" s="34">
        <v>126846</v>
      </c>
      <c r="P27" s="34">
        <v>134255</v>
      </c>
      <c r="Q27" s="34">
        <v>174619</v>
      </c>
      <c r="R27" s="34">
        <v>172834</v>
      </c>
      <c r="S27" s="40">
        <v>233034.42227173696</v>
      </c>
      <c r="T27" s="16">
        <v>339320.7115219771</v>
      </c>
      <c r="U27" s="17">
        <v>0.4560969500304197</v>
      </c>
      <c r="V27" s="15"/>
      <c r="W27" s="16">
        <v>9985</v>
      </c>
      <c r="X27" s="16">
        <v>7768</v>
      </c>
      <c r="Y27" s="16">
        <v>8893</v>
      </c>
      <c r="Z27" s="16">
        <v>11754</v>
      </c>
      <c r="AA27" s="16">
        <v>9134</v>
      </c>
      <c r="AB27" s="16">
        <v>8941</v>
      </c>
      <c r="AC27" s="16">
        <v>8743</v>
      </c>
      <c r="AD27" s="34">
        <v>8673.790797303005</v>
      </c>
      <c r="AE27" s="34">
        <v>6653.537738375161</v>
      </c>
      <c r="AF27" s="15"/>
      <c r="AG27" s="17">
        <v>0.145</v>
      </c>
      <c r="AH27" s="17">
        <v>0.322</v>
      </c>
      <c r="AI27" s="17">
        <v>-0.223</v>
      </c>
      <c r="AJ27" s="22">
        <v>-0.021</v>
      </c>
      <c r="AK27" s="17">
        <v>-0.022</v>
      </c>
      <c r="AL27" s="17">
        <v>-0.007870763596615316</v>
      </c>
      <c r="AM27" s="17">
        <v>-0.23291466282032225</v>
      </c>
      <c r="AN27" s="47"/>
    </row>
    <row r="28" spans="1:39" ht="15">
      <c r="A28" s="2"/>
      <c r="B28" s="31"/>
      <c r="C28" s="31"/>
      <c r="D28" s="31"/>
      <c r="E28" s="31"/>
      <c r="F28" s="31"/>
      <c r="G28" s="31"/>
      <c r="H28" s="31"/>
      <c r="I28" s="31"/>
      <c r="J28" s="31"/>
      <c r="K28" s="4"/>
      <c r="L28" s="31"/>
      <c r="M28" s="31"/>
      <c r="N28" s="31"/>
      <c r="O28" s="31"/>
      <c r="P28" s="31"/>
      <c r="Q28" s="31"/>
      <c r="R28" s="31"/>
      <c r="S28" s="41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1"/>
      <c r="AF28" s="4"/>
      <c r="AG28" s="4"/>
      <c r="AH28" s="4"/>
      <c r="AI28" s="4"/>
      <c r="AJ28" s="4"/>
      <c r="AK28" s="4"/>
      <c r="AL28" s="4"/>
      <c r="AM28" s="4"/>
    </row>
    <row r="29" spans="1:39" ht="15.75">
      <c r="A29" s="5" t="s">
        <v>19</v>
      </c>
      <c r="B29" s="45" t="s">
        <v>39</v>
      </c>
      <c r="C29" s="45"/>
      <c r="D29" s="45"/>
      <c r="E29" s="45"/>
      <c r="F29" s="45"/>
      <c r="G29" s="45"/>
      <c r="H29" s="45"/>
      <c r="I29" s="45"/>
      <c r="J29" s="35"/>
      <c r="K29" s="2"/>
      <c r="L29" s="45" t="s">
        <v>42</v>
      </c>
      <c r="M29" s="45"/>
      <c r="N29" s="45"/>
      <c r="O29" s="45"/>
      <c r="P29" s="45"/>
      <c r="Q29" s="45"/>
      <c r="R29" s="45"/>
      <c r="S29" s="32" t="s">
        <v>41</v>
      </c>
      <c r="T29" s="25"/>
      <c r="U29" s="6"/>
      <c r="V29" s="2"/>
      <c r="W29" s="46" t="s">
        <v>0</v>
      </c>
      <c r="X29" s="46"/>
      <c r="Y29" s="46"/>
      <c r="Z29" s="46"/>
      <c r="AA29" s="46"/>
      <c r="AB29" s="46"/>
      <c r="AC29" s="46"/>
      <c r="AD29" s="45"/>
      <c r="AE29" s="32"/>
      <c r="AF29" s="2"/>
      <c r="AG29" s="6" t="s">
        <v>43</v>
      </c>
      <c r="AH29" s="6"/>
      <c r="AI29" s="6"/>
      <c r="AJ29" s="6"/>
      <c r="AK29" s="6"/>
      <c r="AL29" s="6"/>
      <c r="AM29" s="6"/>
    </row>
    <row r="30" spans="1:39" ht="15.75">
      <c r="A30" s="5" t="s">
        <v>36</v>
      </c>
      <c r="B30" s="33" t="s">
        <v>1</v>
      </c>
      <c r="C30" s="33" t="s">
        <v>2</v>
      </c>
      <c r="D30" s="33" t="s">
        <v>3</v>
      </c>
      <c r="E30" s="33" t="s">
        <v>4</v>
      </c>
      <c r="F30" s="33" t="s">
        <v>5</v>
      </c>
      <c r="G30" s="33" t="s">
        <v>6</v>
      </c>
      <c r="H30" s="33" t="s">
        <v>7</v>
      </c>
      <c r="I30" s="33" t="s">
        <v>8</v>
      </c>
      <c r="J30" s="33" t="s">
        <v>9</v>
      </c>
      <c r="K30" s="2"/>
      <c r="L30" s="33" t="s">
        <v>1</v>
      </c>
      <c r="M30" s="33" t="s">
        <v>2</v>
      </c>
      <c r="N30" s="33" t="s">
        <v>3</v>
      </c>
      <c r="O30" s="33" t="s">
        <v>4</v>
      </c>
      <c r="P30" s="33" t="s">
        <v>5</v>
      </c>
      <c r="Q30" s="33" t="s">
        <v>6</v>
      </c>
      <c r="R30" s="33" t="s">
        <v>7</v>
      </c>
      <c r="S30" s="33" t="s">
        <v>8</v>
      </c>
      <c r="T30" s="8" t="s">
        <v>9</v>
      </c>
      <c r="U30" s="7" t="s">
        <v>10</v>
      </c>
      <c r="V30" s="2"/>
      <c r="W30" s="8" t="s">
        <v>1</v>
      </c>
      <c r="X30" s="8" t="s">
        <v>2</v>
      </c>
      <c r="Y30" s="8" t="s">
        <v>3</v>
      </c>
      <c r="Z30" s="8" t="s">
        <v>4</v>
      </c>
      <c r="AA30" s="8" t="s">
        <v>5</v>
      </c>
      <c r="AB30" s="8" t="s">
        <v>6</v>
      </c>
      <c r="AC30" s="8" t="s">
        <v>7</v>
      </c>
      <c r="AD30" s="8" t="s">
        <v>8</v>
      </c>
      <c r="AE30" s="33" t="s">
        <v>9</v>
      </c>
      <c r="AF30" s="2"/>
      <c r="AG30" s="28" t="s">
        <v>11</v>
      </c>
      <c r="AH30" s="28" t="s">
        <v>12</v>
      </c>
      <c r="AI30" s="28" t="s">
        <v>13</v>
      </c>
      <c r="AJ30" s="28" t="s">
        <v>14</v>
      </c>
      <c r="AK30" s="28" t="s">
        <v>15</v>
      </c>
      <c r="AL30" s="28" t="s">
        <v>16</v>
      </c>
      <c r="AM30" s="28" t="s">
        <v>17</v>
      </c>
    </row>
    <row r="31" spans="1:40" ht="15">
      <c r="A31" s="2" t="s">
        <v>26</v>
      </c>
      <c r="B31" s="31">
        <v>933882</v>
      </c>
      <c r="C31" s="31">
        <v>1114936</v>
      </c>
      <c r="D31" s="31">
        <v>1323482</v>
      </c>
      <c r="E31" s="31">
        <v>1589155</v>
      </c>
      <c r="F31" s="31">
        <v>1457415</v>
      </c>
      <c r="G31" s="31">
        <v>1632465</v>
      </c>
      <c r="H31" s="31">
        <v>1727365</v>
      </c>
      <c r="I31" s="31">
        <v>1910528</v>
      </c>
      <c r="J31" s="31">
        <v>1693894.1677917973</v>
      </c>
      <c r="K31" s="2"/>
      <c r="L31" s="31">
        <v>108261</v>
      </c>
      <c r="M31" s="31">
        <v>126887</v>
      </c>
      <c r="N31" s="31">
        <v>134184</v>
      </c>
      <c r="O31" s="31">
        <v>124654</v>
      </c>
      <c r="P31" s="31">
        <v>130125</v>
      </c>
      <c r="Q31" s="31">
        <v>142182</v>
      </c>
      <c r="R31" s="31">
        <v>164998</v>
      </c>
      <c r="S31" s="39">
        <v>170971.905628</v>
      </c>
      <c r="T31" s="4">
        <v>180621.82237200005</v>
      </c>
      <c r="U31" s="9">
        <v>0.056441534698667306</v>
      </c>
      <c r="V31" s="2"/>
      <c r="W31" s="4">
        <v>8626</v>
      </c>
      <c r="X31" s="4">
        <v>8787</v>
      </c>
      <c r="Y31" s="4">
        <v>9863</v>
      </c>
      <c r="Z31" s="4">
        <v>12749</v>
      </c>
      <c r="AA31" s="4">
        <v>11200</v>
      </c>
      <c r="AB31" s="4">
        <v>11482</v>
      </c>
      <c r="AC31" s="4">
        <v>10469</v>
      </c>
      <c r="AD31" s="31">
        <v>10845.745325848457</v>
      </c>
      <c r="AE31" s="31">
        <v>9378.125774321632</v>
      </c>
      <c r="AF31" s="20"/>
      <c r="AG31" s="9">
        <v>0.122</v>
      </c>
      <c r="AH31" s="9">
        <v>0.293</v>
      </c>
      <c r="AI31" s="9">
        <v>-0.121</v>
      </c>
      <c r="AJ31" s="9">
        <v>0.025</v>
      </c>
      <c r="AK31" s="9">
        <v>-0.088</v>
      </c>
      <c r="AL31" s="9">
        <v>0.035986822751270076</v>
      </c>
      <c r="AM31" s="9">
        <v>-0.13531753765498022</v>
      </c>
      <c r="AN31" s="47"/>
    </row>
    <row r="32" spans="1:40" ht="15">
      <c r="A32" s="2" t="s">
        <v>27</v>
      </c>
      <c r="B32" s="31">
        <v>677745</v>
      </c>
      <c r="C32" s="31">
        <v>732279</v>
      </c>
      <c r="D32" s="31">
        <v>859153</v>
      </c>
      <c r="E32" s="31">
        <v>907865</v>
      </c>
      <c r="F32" s="31">
        <v>874603</v>
      </c>
      <c r="G32" s="31">
        <v>1028724</v>
      </c>
      <c r="H32" s="31">
        <v>1117667</v>
      </c>
      <c r="I32" s="31">
        <v>1141562</v>
      </c>
      <c r="J32" s="31">
        <v>1247670.781630731</v>
      </c>
      <c r="K32" s="2"/>
      <c r="L32" s="31">
        <v>150417</v>
      </c>
      <c r="M32" s="31">
        <v>188879</v>
      </c>
      <c r="N32" s="31">
        <v>183653</v>
      </c>
      <c r="O32" s="31">
        <v>166547</v>
      </c>
      <c r="P32" s="31">
        <v>167512</v>
      </c>
      <c r="Q32" s="31">
        <v>198174</v>
      </c>
      <c r="R32" s="31">
        <v>252625</v>
      </c>
      <c r="S32" s="39">
        <v>257154.093697</v>
      </c>
      <c r="T32" s="4">
        <v>280706.601042</v>
      </c>
      <c r="U32" s="9">
        <v>0.09158908188625414</v>
      </c>
      <c r="V32" s="2"/>
      <c r="W32" s="4">
        <v>4506</v>
      </c>
      <c r="X32" s="4">
        <v>3877</v>
      </c>
      <c r="Y32" s="4">
        <v>4678</v>
      </c>
      <c r="Z32" s="4">
        <v>5451</v>
      </c>
      <c r="AA32" s="4">
        <v>5221</v>
      </c>
      <c r="AB32" s="4">
        <v>5191</v>
      </c>
      <c r="AC32" s="4">
        <v>4424</v>
      </c>
      <c r="AD32" s="31">
        <v>4415.526205457646</v>
      </c>
      <c r="AE32" s="31">
        <v>4444.750415555961</v>
      </c>
      <c r="AF32" s="20"/>
      <c r="AG32" s="9">
        <v>0.207</v>
      </c>
      <c r="AH32" s="9">
        <v>0.165</v>
      </c>
      <c r="AI32" s="9">
        <v>-0.042</v>
      </c>
      <c r="AJ32" s="9">
        <v>-0.006</v>
      </c>
      <c r="AK32" s="9">
        <v>-0.148</v>
      </c>
      <c r="AL32" s="9">
        <v>-0.001963087978156808</v>
      </c>
      <c r="AM32" s="9">
        <v>0.0066185113027283915</v>
      </c>
      <c r="AN32" s="47"/>
    </row>
    <row r="33" spans="1:40" ht="15">
      <c r="A33" s="2" t="s">
        <v>28</v>
      </c>
      <c r="B33" s="31">
        <v>564539</v>
      </c>
      <c r="C33" s="31">
        <v>704189</v>
      </c>
      <c r="D33" s="31">
        <v>795407</v>
      </c>
      <c r="E33" s="31">
        <v>873909</v>
      </c>
      <c r="F33" s="31">
        <v>864590</v>
      </c>
      <c r="G33" s="31">
        <v>940665</v>
      </c>
      <c r="H33" s="31">
        <v>939774</v>
      </c>
      <c r="I33" s="31">
        <v>982525</v>
      </c>
      <c r="J33" s="31">
        <v>1074260.6106280498</v>
      </c>
      <c r="K33" s="2"/>
      <c r="L33" s="31">
        <v>63296</v>
      </c>
      <c r="M33" s="31">
        <v>77612</v>
      </c>
      <c r="N33" s="31">
        <v>84522</v>
      </c>
      <c r="O33" s="31">
        <v>87486</v>
      </c>
      <c r="P33" s="31">
        <v>85909</v>
      </c>
      <c r="Q33" s="31">
        <v>85401</v>
      </c>
      <c r="R33" s="31">
        <v>87662</v>
      </c>
      <c r="S33" s="39">
        <v>93207.571868</v>
      </c>
      <c r="T33" s="4">
        <v>97187.36058399998</v>
      </c>
      <c r="U33" s="9">
        <v>0.042698126731979924</v>
      </c>
      <c r="V33" s="2"/>
      <c r="W33" s="4">
        <v>8919</v>
      </c>
      <c r="X33" s="4">
        <v>9073</v>
      </c>
      <c r="Y33" s="4">
        <v>9411</v>
      </c>
      <c r="Z33" s="4">
        <v>9989</v>
      </c>
      <c r="AA33" s="4">
        <v>10064</v>
      </c>
      <c r="AB33" s="4">
        <v>11015</v>
      </c>
      <c r="AC33" s="4">
        <v>10720</v>
      </c>
      <c r="AD33" s="31">
        <v>10210.026954662158</v>
      </c>
      <c r="AE33" s="31">
        <v>11053.501238975989</v>
      </c>
      <c r="AF33" s="20"/>
      <c r="AG33" s="9">
        <v>0.037</v>
      </c>
      <c r="AH33" s="9">
        <v>0.061</v>
      </c>
      <c r="AI33" s="9">
        <v>0.007</v>
      </c>
      <c r="AJ33" s="9">
        <v>0.094</v>
      </c>
      <c r="AK33" s="9">
        <v>-0.027</v>
      </c>
      <c r="AL33" s="9">
        <v>-0.04760656506238925</v>
      </c>
      <c r="AM33" s="9">
        <v>0.08261234647658577</v>
      </c>
      <c r="AN33" s="47"/>
    </row>
    <row r="34" spans="1:40" ht="15">
      <c r="A34" s="2" t="s">
        <v>29</v>
      </c>
      <c r="B34" s="31">
        <v>409926</v>
      </c>
      <c r="C34" s="31">
        <v>433678</v>
      </c>
      <c r="D34" s="31">
        <v>501638</v>
      </c>
      <c r="E34" s="31">
        <v>642818</v>
      </c>
      <c r="F34" s="31">
        <v>706204</v>
      </c>
      <c r="G34" s="31">
        <v>825785</v>
      </c>
      <c r="H34" s="31">
        <v>809978</v>
      </c>
      <c r="I34" s="31">
        <v>789418</v>
      </c>
      <c r="J34" s="31">
        <v>775727.437128977</v>
      </c>
      <c r="K34" s="2"/>
      <c r="L34" s="31">
        <v>30696</v>
      </c>
      <c r="M34" s="31">
        <v>28587</v>
      </c>
      <c r="N34" s="31">
        <v>33213</v>
      </c>
      <c r="O34" s="31">
        <v>33450</v>
      </c>
      <c r="P34" s="31">
        <v>35549</v>
      </c>
      <c r="Q34" s="31">
        <v>35551</v>
      </c>
      <c r="R34" s="31">
        <v>38425</v>
      </c>
      <c r="S34" s="39">
        <v>38609.775890000004</v>
      </c>
      <c r="T34" s="4">
        <v>39293.037272</v>
      </c>
      <c r="U34" s="9">
        <v>0.017696590209345553</v>
      </c>
      <c r="V34" s="2"/>
      <c r="W34" s="4">
        <v>13354</v>
      </c>
      <c r="X34" s="4">
        <v>15171</v>
      </c>
      <c r="Y34" s="4">
        <v>15104</v>
      </c>
      <c r="Z34" s="4">
        <v>19218</v>
      </c>
      <c r="AA34" s="4">
        <v>19866</v>
      </c>
      <c r="AB34" s="4">
        <v>23228</v>
      </c>
      <c r="AC34" s="4">
        <v>21080</v>
      </c>
      <c r="AD34" s="31">
        <v>20305.148783958863</v>
      </c>
      <c r="AE34" s="31">
        <v>19742.10931466365</v>
      </c>
      <c r="AF34" s="20"/>
      <c r="AG34" s="9">
        <v>-0.004</v>
      </c>
      <c r="AH34" s="9">
        <v>0.272</v>
      </c>
      <c r="AI34" s="9">
        <v>0.034</v>
      </c>
      <c r="AJ34" s="9">
        <v>0.169</v>
      </c>
      <c r="AK34" s="9">
        <v>-0.092</v>
      </c>
      <c r="AL34" s="9">
        <v>-0.03674130957826993</v>
      </c>
      <c r="AM34" s="9">
        <v>-0.027728901437058973</v>
      </c>
      <c r="AN34" s="47"/>
    </row>
    <row r="35" spans="1:40" ht="15">
      <c r="A35" s="2" t="s">
        <v>30</v>
      </c>
      <c r="B35" s="31">
        <v>235428</v>
      </c>
      <c r="C35" s="31">
        <v>264562</v>
      </c>
      <c r="D35" s="31">
        <v>282843</v>
      </c>
      <c r="E35" s="31">
        <v>289065</v>
      </c>
      <c r="F35" s="31">
        <v>262733</v>
      </c>
      <c r="G35" s="31">
        <v>318972</v>
      </c>
      <c r="H35" s="31">
        <v>380328</v>
      </c>
      <c r="I35" s="31">
        <v>485623</v>
      </c>
      <c r="J35" s="31">
        <v>537403.579095491</v>
      </c>
      <c r="K35" s="2"/>
      <c r="L35" s="31">
        <v>0</v>
      </c>
      <c r="M35" s="31">
        <v>0</v>
      </c>
      <c r="N35" s="31">
        <v>33927</v>
      </c>
      <c r="O35" s="31">
        <v>37198</v>
      </c>
      <c r="P35" s="31">
        <v>36290</v>
      </c>
      <c r="Q35" s="31">
        <v>48082</v>
      </c>
      <c r="R35" s="31">
        <v>52401</v>
      </c>
      <c r="S35" s="39">
        <v>60018.79193232299</v>
      </c>
      <c r="T35" s="4">
        <v>67029.36303488679</v>
      </c>
      <c r="U35" s="9">
        <v>0.11680626811797379</v>
      </c>
      <c r="V35" s="2"/>
      <c r="W35" s="4">
        <v>0</v>
      </c>
      <c r="X35" s="4">
        <v>0</v>
      </c>
      <c r="Y35" s="4">
        <v>8337</v>
      </c>
      <c r="Z35" s="4">
        <v>7771</v>
      </c>
      <c r="AA35" s="4">
        <v>7240</v>
      </c>
      <c r="AB35" s="4">
        <v>6634</v>
      </c>
      <c r="AC35" s="4">
        <v>7258</v>
      </c>
      <c r="AD35" s="31">
        <v>8078.51468786737</v>
      </c>
      <c r="AE35" s="31">
        <v>8017.435266627677</v>
      </c>
      <c r="AF35" s="20"/>
      <c r="AG35" s="9">
        <v>0</v>
      </c>
      <c r="AH35" s="9">
        <v>-0.068</v>
      </c>
      <c r="AI35" s="9">
        <v>-0.068</v>
      </c>
      <c r="AJ35" s="9">
        <v>-0.084</v>
      </c>
      <c r="AK35" s="9">
        <v>0.094</v>
      </c>
      <c r="AL35" s="9">
        <v>0.1130537261557325</v>
      </c>
      <c r="AM35" s="9">
        <v>-0.0075607241677018155</v>
      </c>
      <c r="AN35" s="47"/>
    </row>
    <row r="36" spans="1:40" ht="15">
      <c r="A36" s="2" t="s">
        <v>31</v>
      </c>
      <c r="B36" s="31">
        <v>118933</v>
      </c>
      <c r="C36" s="31">
        <v>135651</v>
      </c>
      <c r="D36" s="31">
        <v>182159</v>
      </c>
      <c r="E36" s="31">
        <v>189991</v>
      </c>
      <c r="F36" s="31">
        <v>187962</v>
      </c>
      <c r="G36" s="31">
        <v>191637</v>
      </c>
      <c r="H36" s="31">
        <v>219290</v>
      </c>
      <c r="I36" s="31">
        <v>230844</v>
      </c>
      <c r="J36" s="31">
        <v>238215.332324</v>
      </c>
      <c r="K36" s="2"/>
      <c r="L36" s="31">
        <v>58239</v>
      </c>
      <c r="M36" s="31">
        <v>50313</v>
      </c>
      <c r="N36" s="31">
        <v>64815</v>
      </c>
      <c r="O36" s="31">
        <v>61121</v>
      </c>
      <c r="P36" s="31">
        <v>58968</v>
      </c>
      <c r="Q36" s="31">
        <v>59289</v>
      </c>
      <c r="R36" s="31">
        <v>86341</v>
      </c>
      <c r="S36" s="39">
        <v>89032.135794</v>
      </c>
      <c r="T36" s="4">
        <v>90484.241655</v>
      </c>
      <c r="U36" s="9">
        <v>0.016309907069508522</v>
      </c>
      <c r="V36" s="2"/>
      <c r="W36" s="4">
        <v>2042</v>
      </c>
      <c r="X36" s="4">
        <v>2696</v>
      </c>
      <c r="Y36" s="4">
        <v>2810</v>
      </c>
      <c r="Z36" s="4">
        <v>3108</v>
      </c>
      <c r="AA36" s="4">
        <v>3188</v>
      </c>
      <c r="AB36" s="4">
        <v>3232</v>
      </c>
      <c r="AC36" s="4">
        <v>2540</v>
      </c>
      <c r="AD36" s="31">
        <v>2589.848245792032</v>
      </c>
      <c r="AE36" s="31">
        <v>2632.672031802751</v>
      </c>
      <c r="AF36" s="20"/>
      <c r="AG36" s="9">
        <v>0.042</v>
      </c>
      <c r="AH36" s="9">
        <v>0.106</v>
      </c>
      <c r="AI36" s="9">
        <v>0.025</v>
      </c>
      <c r="AJ36" s="9">
        <v>0.014</v>
      </c>
      <c r="AK36" s="9">
        <v>-0.214</v>
      </c>
      <c r="AL36" s="9">
        <v>0.01970256527315062</v>
      </c>
      <c r="AM36" s="9">
        <v>0.016535249152261677</v>
      </c>
      <c r="AN36" s="47"/>
    </row>
    <row r="37" spans="1:40" ht="15">
      <c r="A37" s="2" t="s">
        <v>34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251962</v>
      </c>
      <c r="J37" s="31">
        <v>756467.293787773</v>
      </c>
      <c r="K37" s="2"/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9">
        <v>51706.34314741392</v>
      </c>
      <c r="T37" s="4">
        <v>148690.4438420903</v>
      </c>
      <c r="U37" s="18" t="s">
        <v>20</v>
      </c>
      <c r="V37" s="2"/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18" t="s">
        <v>20</v>
      </c>
      <c r="AD37" s="31">
        <v>4872.944573863832</v>
      </c>
      <c r="AE37" s="31">
        <v>5087.531345263476</v>
      </c>
      <c r="AF37" s="20"/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8">
        <v>0</v>
      </c>
      <c r="AM37" s="18">
        <v>0.0440363661328278</v>
      </c>
      <c r="AN37" s="47"/>
    </row>
    <row r="38" spans="1:40" ht="15.75" thickBot="1">
      <c r="A38" s="10" t="s">
        <v>32</v>
      </c>
      <c r="B38" s="12">
        <v>78907</v>
      </c>
      <c r="C38" s="12">
        <v>64230</v>
      </c>
      <c r="D38" s="12">
        <v>65044</v>
      </c>
      <c r="E38" s="12">
        <v>95556</v>
      </c>
      <c r="F38" s="12">
        <v>105353</v>
      </c>
      <c r="G38" s="12">
        <v>119135</v>
      </c>
      <c r="H38" s="12">
        <v>111379</v>
      </c>
      <c r="I38" s="12">
        <v>106005</v>
      </c>
      <c r="J38" s="12">
        <v>138112.28232337898</v>
      </c>
      <c r="K38" s="2"/>
      <c r="L38" s="12">
        <v>38000</v>
      </c>
      <c r="M38" s="12">
        <v>25750</v>
      </c>
      <c r="N38" s="12">
        <v>25627</v>
      </c>
      <c r="O38" s="12">
        <v>25542</v>
      </c>
      <c r="P38" s="12">
        <v>27156</v>
      </c>
      <c r="Q38" s="12">
        <v>31540</v>
      </c>
      <c r="R38" s="12">
        <v>12744</v>
      </c>
      <c r="S38" s="29">
        <v>8850.372982</v>
      </c>
      <c r="T38" s="12">
        <v>9797.596714000001</v>
      </c>
      <c r="U38" s="13">
        <v>0.1070264195561561</v>
      </c>
      <c r="V38" s="2"/>
      <c r="W38" s="12">
        <v>2077</v>
      </c>
      <c r="X38" s="12">
        <v>2494</v>
      </c>
      <c r="Y38" s="12">
        <v>2538</v>
      </c>
      <c r="Z38" s="12">
        <v>3741</v>
      </c>
      <c r="AA38" s="12">
        <v>3880</v>
      </c>
      <c r="AB38" s="12">
        <v>3777</v>
      </c>
      <c r="AC38" s="12">
        <v>8740</v>
      </c>
      <c r="AD38" s="12">
        <v>10459.777040340357</v>
      </c>
      <c r="AE38" s="12">
        <v>14096.546975242134</v>
      </c>
      <c r="AF38" s="20"/>
      <c r="AG38" s="13">
        <v>0.018</v>
      </c>
      <c r="AH38" s="13">
        <v>0.474</v>
      </c>
      <c r="AI38" s="13">
        <v>0.037</v>
      </c>
      <c r="AJ38" s="13">
        <v>-0.026</v>
      </c>
      <c r="AK38" s="13">
        <v>1.314</v>
      </c>
      <c r="AL38" s="13">
        <v>0.19683730154953638</v>
      </c>
      <c r="AM38" s="13">
        <v>0.3476909613728667</v>
      </c>
      <c r="AN38" s="47"/>
    </row>
    <row r="39" spans="1:40" ht="15.75" thickTop="1">
      <c r="A39" s="14" t="s">
        <v>33</v>
      </c>
      <c r="B39" s="34">
        <v>3019359</v>
      </c>
      <c r="C39" s="34">
        <v>3449524</v>
      </c>
      <c r="D39" s="34">
        <v>4009726</v>
      </c>
      <c r="E39" s="34">
        <v>4588360</v>
      </c>
      <c r="F39" s="34">
        <v>4458861</v>
      </c>
      <c r="G39" s="34">
        <v>5057383</v>
      </c>
      <c r="H39" s="34">
        <v>5305782</v>
      </c>
      <c r="I39" s="34">
        <v>5898466</v>
      </c>
      <c r="J39" s="34">
        <v>6461751.484710198</v>
      </c>
      <c r="K39" s="4"/>
      <c r="L39" s="34">
        <v>448909</v>
      </c>
      <c r="M39" s="34">
        <v>498028</v>
      </c>
      <c r="N39" s="34">
        <v>559941</v>
      </c>
      <c r="O39" s="34">
        <v>535997</v>
      </c>
      <c r="P39" s="34">
        <v>541509</v>
      </c>
      <c r="Q39" s="34">
        <v>600219</v>
      </c>
      <c r="R39" s="34">
        <v>695197</v>
      </c>
      <c r="S39" s="40">
        <v>769550.9909387369</v>
      </c>
      <c r="T39" s="16">
        <v>913810.4665159772</v>
      </c>
      <c r="U39" s="17">
        <v>0.18745928115986876</v>
      </c>
      <c r="V39" s="4"/>
      <c r="W39" s="16">
        <v>6726</v>
      </c>
      <c r="X39" s="16">
        <v>6926</v>
      </c>
      <c r="Y39" s="16">
        <v>7161</v>
      </c>
      <c r="Z39" s="16">
        <v>8560</v>
      </c>
      <c r="AA39" s="16">
        <v>8234</v>
      </c>
      <c r="AB39" s="16">
        <v>8426</v>
      </c>
      <c r="AC39" s="16">
        <v>7632</v>
      </c>
      <c r="AD39" s="34">
        <v>7553.564610955193</v>
      </c>
      <c r="AE39" s="34">
        <v>7071.216320542351</v>
      </c>
      <c r="AF39" s="20"/>
      <c r="AG39" s="17">
        <v>0.034</v>
      </c>
      <c r="AH39" s="17">
        <v>0.195</v>
      </c>
      <c r="AI39" s="17">
        <v>-0.038</v>
      </c>
      <c r="AJ39" s="22">
        <v>0.023</v>
      </c>
      <c r="AK39" s="17">
        <v>-0.094</v>
      </c>
      <c r="AL39" s="17">
        <v>-0.010284180740034898</v>
      </c>
      <c r="AM39" s="17">
        <v>-0.06385704170892714</v>
      </c>
      <c r="AN39" s="47"/>
    </row>
    <row r="40" spans="1:39" ht="15">
      <c r="A40" s="2"/>
      <c r="B40" s="30"/>
      <c r="C40" s="30"/>
      <c r="D40" s="30"/>
      <c r="E40" s="30"/>
      <c r="F40" s="30"/>
      <c r="G40" s="30"/>
      <c r="H40" s="30"/>
      <c r="I40" s="31"/>
      <c r="J40" s="30"/>
      <c r="K40" s="2"/>
      <c r="L40" s="30"/>
      <c r="M40" s="30"/>
      <c r="N40" s="30"/>
      <c r="O40" s="30"/>
      <c r="P40" s="30"/>
      <c r="Q40" s="31"/>
      <c r="R40" s="31"/>
      <c r="S40" s="42"/>
      <c r="T40" s="2"/>
      <c r="U40" s="4"/>
      <c r="V40" s="2"/>
      <c r="W40" s="2"/>
      <c r="X40" s="2"/>
      <c r="Y40" s="2"/>
      <c r="Z40" s="2"/>
      <c r="AA40" s="2"/>
      <c r="AB40" s="2"/>
      <c r="AC40" s="2"/>
      <c r="AD40" s="4"/>
      <c r="AE40" s="30"/>
      <c r="AF40" s="20"/>
      <c r="AG40" s="2"/>
      <c r="AH40" s="2"/>
      <c r="AI40" s="2"/>
      <c r="AJ40" s="2"/>
      <c r="AK40" s="2"/>
      <c r="AL40" s="2"/>
      <c r="AM40" s="2"/>
    </row>
    <row r="41" spans="1:39" ht="15.75">
      <c r="A41" s="5" t="s">
        <v>37</v>
      </c>
      <c r="B41" s="36"/>
      <c r="C41" s="36" t="s">
        <v>40</v>
      </c>
      <c r="D41" s="36"/>
      <c r="E41" s="36"/>
      <c r="F41" s="36"/>
      <c r="G41" s="36"/>
      <c r="H41" s="36"/>
      <c r="I41" s="36"/>
      <c r="J41" s="35"/>
      <c r="K41" s="2"/>
      <c r="L41" s="45" t="s">
        <v>42</v>
      </c>
      <c r="M41" s="45"/>
      <c r="N41" s="45"/>
      <c r="O41" s="45"/>
      <c r="P41" s="45"/>
      <c r="Q41" s="45"/>
      <c r="R41" s="45"/>
      <c r="S41" s="32" t="s">
        <v>41</v>
      </c>
      <c r="T41" s="25"/>
      <c r="U41" s="6"/>
      <c r="V41" s="2"/>
      <c r="W41" s="46" t="s">
        <v>21</v>
      </c>
      <c r="X41" s="46"/>
      <c r="Y41" s="46"/>
      <c r="Z41" s="46"/>
      <c r="AA41" s="46"/>
      <c r="AB41" s="46"/>
      <c r="AC41" s="46"/>
      <c r="AD41" s="45"/>
      <c r="AE41" s="32"/>
      <c r="AF41" s="2"/>
      <c r="AG41" s="6" t="s">
        <v>43</v>
      </c>
      <c r="AH41" s="6"/>
      <c r="AI41" s="6"/>
      <c r="AJ41" s="6"/>
      <c r="AK41" s="6"/>
      <c r="AL41" s="6"/>
      <c r="AM41" s="6"/>
    </row>
    <row r="42" spans="1:39" ht="15.75">
      <c r="A42" s="5" t="s">
        <v>36</v>
      </c>
      <c r="B42" s="33" t="s">
        <v>1</v>
      </c>
      <c r="C42" s="33" t="s">
        <v>2</v>
      </c>
      <c r="D42" s="33" t="s">
        <v>3</v>
      </c>
      <c r="E42" s="33" t="s">
        <v>4</v>
      </c>
      <c r="F42" s="33" t="s">
        <v>5</v>
      </c>
      <c r="G42" s="33" t="s">
        <v>6</v>
      </c>
      <c r="H42" s="33" t="s">
        <v>7</v>
      </c>
      <c r="I42" s="33" t="s">
        <v>8</v>
      </c>
      <c r="J42" s="33" t="s">
        <v>9</v>
      </c>
      <c r="K42" s="2"/>
      <c r="L42" s="33" t="s">
        <v>1</v>
      </c>
      <c r="M42" s="33" t="s">
        <v>2</v>
      </c>
      <c r="N42" s="33" t="s">
        <v>3</v>
      </c>
      <c r="O42" s="33" t="s">
        <v>4</v>
      </c>
      <c r="P42" s="33" t="s">
        <v>5</v>
      </c>
      <c r="Q42" s="33" t="s">
        <v>6</v>
      </c>
      <c r="R42" s="33" t="s">
        <v>7</v>
      </c>
      <c r="S42" s="33" t="s">
        <v>8</v>
      </c>
      <c r="T42" s="8" t="s">
        <v>9</v>
      </c>
      <c r="U42" s="7" t="s">
        <v>10</v>
      </c>
      <c r="V42" s="2"/>
      <c r="W42" s="8" t="s">
        <v>1</v>
      </c>
      <c r="X42" s="8" t="s">
        <v>2</v>
      </c>
      <c r="Y42" s="8" t="s">
        <v>3</v>
      </c>
      <c r="Z42" s="8" t="s">
        <v>4</v>
      </c>
      <c r="AA42" s="8" t="s">
        <v>5</v>
      </c>
      <c r="AB42" s="8" t="s">
        <v>6</v>
      </c>
      <c r="AC42" s="8" t="s">
        <v>7</v>
      </c>
      <c r="AD42" s="8" t="s">
        <v>8</v>
      </c>
      <c r="AE42" s="33" t="s">
        <v>9</v>
      </c>
      <c r="AF42" s="2"/>
      <c r="AG42" s="28" t="s">
        <v>11</v>
      </c>
      <c r="AH42" s="28" t="s">
        <v>12</v>
      </c>
      <c r="AI42" s="28" t="s">
        <v>13</v>
      </c>
      <c r="AJ42" s="28" t="s">
        <v>14</v>
      </c>
      <c r="AK42" s="28" t="s">
        <v>15</v>
      </c>
      <c r="AL42" s="28" t="s">
        <v>16</v>
      </c>
      <c r="AM42" s="28" t="s">
        <v>17</v>
      </c>
    </row>
    <row r="43" spans="1:40" ht="15">
      <c r="A43" s="2" t="s">
        <v>26</v>
      </c>
      <c r="B43" s="31">
        <v>190435</v>
      </c>
      <c r="C43" s="31">
        <v>125636</v>
      </c>
      <c r="D43" s="31">
        <v>192256</v>
      </c>
      <c r="E43" s="31">
        <v>253480</v>
      </c>
      <c r="F43" s="31">
        <v>180013</v>
      </c>
      <c r="G43" s="31">
        <v>224528</v>
      </c>
      <c r="H43" s="31">
        <v>255714</v>
      </c>
      <c r="I43" s="31">
        <v>307566</v>
      </c>
      <c r="J43" s="31">
        <v>101045.906506431</v>
      </c>
      <c r="K43" s="4"/>
      <c r="L43" s="31">
        <v>16994</v>
      </c>
      <c r="M43" s="31">
        <v>25576</v>
      </c>
      <c r="N43" s="31">
        <v>24682</v>
      </c>
      <c r="O43" s="31">
        <v>27219</v>
      </c>
      <c r="P43" s="31">
        <v>27150</v>
      </c>
      <c r="Q43" s="31">
        <v>28940</v>
      </c>
      <c r="R43" s="31">
        <v>29901</v>
      </c>
      <c r="S43" s="39">
        <v>30108.34841</v>
      </c>
      <c r="T43" s="4">
        <v>27828.763649999997</v>
      </c>
      <c r="U43" s="9">
        <v>-0.0757127135955048</v>
      </c>
      <c r="V43" s="4"/>
      <c r="W43" s="4">
        <v>11206</v>
      </c>
      <c r="X43" s="4">
        <v>4912</v>
      </c>
      <c r="Y43" s="4">
        <v>7789</v>
      </c>
      <c r="Z43" s="4">
        <v>9313</v>
      </c>
      <c r="AA43" s="4">
        <v>6630</v>
      </c>
      <c r="AB43" s="4">
        <v>7758</v>
      </c>
      <c r="AC43" s="4">
        <v>8552</v>
      </c>
      <c r="AD43" s="48">
        <v>10215.306260301113</v>
      </c>
      <c r="AE43" s="31">
        <v>3630.9879870078603</v>
      </c>
      <c r="AF43" s="4"/>
      <c r="AG43" s="9">
        <v>0.586</v>
      </c>
      <c r="AH43" s="9">
        <v>0.196</v>
      </c>
      <c r="AI43" s="9">
        <v>-0.288</v>
      </c>
      <c r="AJ43" s="9">
        <v>0.17</v>
      </c>
      <c r="AK43" s="9">
        <v>0.102</v>
      </c>
      <c r="AL43" s="9">
        <v>0.19449772423911127</v>
      </c>
      <c r="AM43" s="9">
        <v>-0.6445539532613414</v>
      </c>
      <c r="AN43" s="47"/>
    </row>
    <row r="44" spans="1:40" ht="15">
      <c r="A44" s="2" t="s">
        <v>27</v>
      </c>
      <c r="B44" s="31">
        <v>276702</v>
      </c>
      <c r="C44" s="31">
        <v>135937</v>
      </c>
      <c r="D44" s="31">
        <v>172190</v>
      </c>
      <c r="E44" s="31">
        <v>174259</v>
      </c>
      <c r="F44" s="31">
        <v>176967</v>
      </c>
      <c r="G44" s="31">
        <v>233519</v>
      </c>
      <c r="H44" s="31">
        <v>255277</v>
      </c>
      <c r="I44" s="31">
        <v>263720</v>
      </c>
      <c r="J44" s="31">
        <v>270806.199926126</v>
      </c>
      <c r="K44" s="4"/>
      <c r="L44" s="31">
        <v>35754</v>
      </c>
      <c r="M44" s="31">
        <v>60107</v>
      </c>
      <c r="N44" s="31">
        <v>62065</v>
      </c>
      <c r="O44" s="31">
        <v>55967</v>
      </c>
      <c r="P44" s="31">
        <v>61724</v>
      </c>
      <c r="Q44" s="31">
        <v>91163</v>
      </c>
      <c r="R44" s="31">
        <v>94513</v>
      </c>
      <c r="S44" s="39">
        <v>95453.97450900002</v>
      </c>
      <c r="T44" s="4">
        <v>105145.809823</v>
      </c>
      <c r="U44" s="9">
        <v>0.10153412012284702</v>
      </c>
      <c r="V44" s="4"/>
      <c r="W44" s="4">
        <v>7739</v>
      </c>
      <c r="X44" s="4">
        <v>2262</v>
      </c>
      <c r="Y44" s="4">
        <v>2774</v>
      </c>
      <c r="Z44" s="4">
        <v>3114</v>
      </c>
      <c r="AA44" s="4">
        <v>2867</v>
      </c>
      <c r="AB44" s="4">
        <v>2562</v>
      </c>
      <c r="AC44" s="4">
        <v>2701</v>
      </c>
      <c r="AD44" s="48">
        <v>2762.7974775962293</v>
      </c>
      <c r="AE44" s="31">
        <v>2575.53011748157</v>
      </c>
      <c r="AF44" s="4"/>
      <c r="AG44" s="9">
        <v>0.227</v>
      </c>
      <c r="AH44" s="9">
        <v>0.122</v>
      </c>
      <c r="AI44" s="9">
        <v>-0.079</v>
      </c>
      <c r="AJ44" s="9">
        <v>-0.107</v>
      </c>
      <c r="AK44" s="9">
        <v>0.054</v>
      </c>
      <c r="AL44" s="9">
        <v>0.022893333668208893</v>
      </c>
      <c r="AM44" s="9">
        <v>-0.06778314220238657</v>
      </c>
      <c r="AN44" s="47"/>
    </row>
    <row r="45" spans="1:40" ht="15">
      <c r="A45" s="2" t="s">
        <v>28</v>
      </c>
      <c r="B45" s="31">
        <v>127405</v>
      </c>
      <c r="C45" s="31">
        <v>126797</v>
      </c>
      <c r="D45" s="31">
        <v>131069</v>
      </c>
      <c r="E45" s="31">
        <v>156590</v>
      </c>
      <c r="F45" s="31">
        <v>147135</v>
      </c>
      <c r="G45" s="31">
        <v>162109</v>
      </c>
      <c r="H45" s="31">
        <v>149609</v>
      </c>
      <c r="I45" s="31">
        <v>163800</v>
      </c>
      <c r="J45" s="31">
        <v>171996.97236058302</v>
      </c>
      <c r="K45" s="4"/>
      <c r="L45" s="31">
        <v>13368</v>
      </c>
      <c r="M45" s="31">
        <v>26687</v>
      </c>
      <c r="N45" s="31">
        <v>32318</v>
      </c>
      <c r="O45" s="31">
        <v>35850</v>
      </c>
      <c r="P45" s="31">
        <v>34921</v>
      </c>
      <c r="Q45" s="31">
        <v>34247</v>
      </c>
      <c r="R45" s="31">
        <v>32324</v>
      </c>
      <c r="S45" s="39">
        <v>36276.907199</v>
      </c>
      <c r="T45" s="4">
        <v>37211.279834999994</v>
      </c>
      <c r="U45" s="9">
        <v>0.02575667850829766</v>
      </c>
      <c r="V45" s="4"/>
      <c r="W45" s="4">
        <v>9531</v>
      </c>
      <c r="X45" s="4">
        <v>4751</v>
      </c>
      <c r="Y45" s="4">
        <v>4056</v>
      </c>
      <c r="Z45" s="4">
        <v>4368</v>
      </c>
      <c r="AA45" s="4">
        <v>4213</v>
      </c>
      <c r="AB45" s="4">
        <v>4733</v>
      </c>
      <c r="AC45" s="4">
        <v>4628</v>
      </c>
      <c r="AD45" s="48">
        <v>4515.269151845317</v>
      </c>
      <c r="AE45" s="31">
        <v>4622.172984193008</v>
      </c>
      <c r="AF45" s="4"/>
      <c r="AG45" s="9">
        <v>-0.146</v>
      </c>
      <c r="AH45" s="9">
        <v>0.077</v>
      </c>
      <c r="AI45" s="9">
        <v>-0.035</v>
      </c>
      <c r="AJ45" s="9">
        <v>0.123</v>
      </c>
      <c r="AK45" s="9">
        <v>-0.022</v>
      </c>
      <c r="AL45" s="9">
        <v>-0.03889009683168798</v>
      </c>
      <c r="AM45" s="9">
        <v>0.0236779070392803</v>
      </c>
      <c r="AN45" s="47"/>
    </row>
    <row r="46" spans="1:40" ht="15">
      <c r="A46" s="2" t="s">
        <v>29</v>
      </c>
      <c r="B46" s="31">
        <v>90189</v>
      </c>
      <c r="C46" s="31">
        <v>41831</v>
      </c>
      <c r="D46" s="31">
        <v>59703</v>
      </c>
      <c r="E46" s="31">
        <v>98550</v>
      </c>
      <c r="F46" s="31">
        <v>131942</v>
      </c>
      <c r="G46" s="31">
        <v>186998</v>
      </c>
      <c r="H46" s="31">
        <v>158766</v>
      </c>
      <c r="I46" s="31">
        <v>148883</v>
      </c>
      <c r="J46" s="31">
        <v>135192.508406257</v>
      </c>
      <c r="K46" s="4"/>
      <c r="L46" s="31">
        <v>4294</v>
      </c>
      <c r="M46" s="31">
        <v>4703</v>
      </c>
      <c r="N46" s="31">
        <v>5119</v>
      </c>
      <c r="O46" s="31">
        <v>6427</v>
      </c>
      <c r="P46" s="31">
        <v>7932</v>
      </c>
      <c r="Q46" s="31">
        <v>8911</v>
      </c>
      <c r="R46" s="31">
        <v>9479</v>
      </c>
      <c r="S46" s="39">
        <v>9449.087287</v>
      </c>
      <c r="T46" s="4">
        <v>10009.555694000002</v>
      </c>
      <c r="U46" s="9">
        <v>0.059314554938135755</v>
      </c>
      <c r="V46" s="4"/>
      <c r="W46" s="4">
        <v>21003</v>
      </c>
      <c r="X46" s="4">
        <v>8895</v>
      </c>
      <c r="Y46" s="4">
        <v>11663</v>
      </c>
      <c r="Z46" s="4">
        <v>15334</v>
      </c>
      <c r="AA46" s="4">
        <v>16635</v>
      </c>
      <c r="AB46" s="4">
        <v>20985</v>
      </c>
      <c r="AC46" s="4">
        <v>16750</v>
      </c>
      <c r="AD46" s="48">
        <v>15756.336615159897</v>
      </c>
      <c r="AE46" s="31">
        <v>13506.344591028654</v>
      </c>
      <c r="AF46" s="4"/>
      <c r="AG46" s="9">
        <v>0.311</v>
      </c>
      <c r="AH46" s="9">
        <v>0.315</v>
      </c>
      <c r="AI46" s="9">
        <v>0.085</v>
      </c>
      <c r="AJ46" s="9">
        <v>0.261</v>
      </c>
      <c r="AK46" s="9">
        <v>-0.202</v>
      </c>
      <c r="AL46" s="9">
        <v>-0.059307617617879616</v>
      </c>
      <c r="AM46" s="9">
        <v>-0.1427997832286122</v>
      </c>
      <c r="AN46" s="47"/>
    </row>
    <row r="47" spans="1:40" ht="15">
      <c r="A47" s="2" t="s">
        <v>30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19302</v>
      </c>
      <c r="H47" s="31">
        <v>24402</v>
      </c>
      <c r="I47" s="31">
        <v>56366</v>
      </c>
      <c r="J47" s="31">
        <v>57684.490519967</v>
      </c>
      <c r="K47" s="4"/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6680</v>
      </c>
      <c r="R47" s="31">
        <v>6230</v>
      </c>
      <c r="S47" s="39">
        <v>9623.049976322993</v>
      </c>
      <c r="T47" s="4">
        <v>10023.600392886796</v>
      </c>
      <c r="U47" s="9">
        <v>0.041624060723921774</v>
      </c>
      <c r="V47" s="4"/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2890</v>
      </c>
      <c r="AC47" s="4">
        <v>3917</v>
      </c>
      <c r="AD47" s="48">
        <v>5857.394499528275</v>
      </c>
      <c r="AE47" s="31">
        <v>5754.8673389755795</v>
      </c>
      <c r="AF47" s="4"/>
      <c r="AG47" s="9">
        <v>0</v>
      </c>
      <c r="AH47" s="9">
        <v>0</v>
      </c>
      <c r="AI47" s="9">
        <v>0</v>
      </c>
      <c r="AJ47" s="9">
        <v>0</v>
      </c>
      <c r="AK47" s="9">
        <v>0.356</v>
      </c>
      <c r="AL47" s="9">
        <v>0.4953664271230136</v>
      </c>
      <c r="AM47" s="9">
        <v>-0.01750523073388821</v>
      </c>
      <c r="AN47" s="47"/>
    </row>
    <row r="48" spans="1:40" ht="15">
      <c r="A48" s="2" t="s">
        <v>31</v>
      </c>
      <c r="B48" s="31">
        <v>0</v>
      </c>
      <c r="C48" s="31">
        <v>0</v>
      </c>
      <c r="D48" s="31">
        <v>0</v>
      </c>
      <c r="E48" s="31">
        <v>0</v>
      </c>
      <c r="F48" s="31">
        <v>22</v>
      </c>
      <c r="G48" s="31">
        <v>0</v>
      </c>
      <c r="H48" s="31">
        <v>0</v>
      </c>
      <c r="I48" s="31">
        <v>0</v>
      </c>
      <c r="J48" s="31">
        <v>0</v>
      </c>
      <c r="K48" s="4"/>
      <c r="L48" s="31">
        <v>0</v>
      </c>
      <c r="M48" s="31">
        <v>0</v>
      </c>
      <c r="N48" s="31">
        <v>0</v>
      </c>
      <c r="O48" s="31">
        <v>0</v>
      </c>
      <c r="P48" s="31">
        <v>1</v>
      </c>
      <c r="Q48" s="31">
        <v>2</v>
      </c>
      <c r="R48" s="31">
        <v>0</v>
      </c>
      <c r="S48" s="39">
        <v>0</v>
      </c>
      <c r="T48" s="4">
        <v>0</v>
      </c>
      <c r="U48" s="9">
        <v>0</v>
      </c>
      <c r="V48" s="4"/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8">
        <v>0</v>
      </c>
      <c r="AE48" s="31">
        <v>0</v>
      </c>
      <c r="AF48" s="4"/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18">
        <v>0</v>
      </c>
      <c r="AM48" s="18" t="s">
        <v>44</v>
      </c>
      <c r="AN48" s="47"/>
    </row>
    <row r="49" spans="1:40" ht="15">
      <c r="A49" s="2" t="s">
        <v>34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134818</v>
      </c>
      <c r="J49" s="31">
        <v>378104.501162891</v>
      </c>
      <c r="K49" s="4"/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9">
        <v>51706.34314741392</v>
      </c>
      <c r="T49" s="4">
        <v>148690.4438420903</v>
      </c>
      <c r="U49" s="9">
        <v>0</v>
      </c>
      <c r="V49" s="4"/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8">
        <v>2607.378356184194</v>
      </c>
      <c r="AE49" s="31">
        <v>2542.8971182871655</v>
      </c>
      <c r="AF49" s="4"/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8">
        <v>0</v>
      </c>
      <c r="AM49" s="18">
        <v>-0.024733330673079368</v>
      </c>
      <c r="AN49" s="47"/>
    </row>
    <row r="50" spans="1:40" ht="15.75" thickBot="1">
      <c r="A50" s="10" t="s">
        <v>32</v>
      </c>
      <c r="B50" s="12">
        <v>18314</v>
      </c>
      <c r="C50" s="12">
        <v>7357</v>
      </c>
      <c r="D50" s="12">
        <v>8938</v>
      </c>
      <c r="E50" s="12">
        <v>8540</v>
      </c>
      <c r="F50" s="12">
        <v>8491</v>
      </c>
      <c r="G50" s="12">
        <v>7982</v>
      </c>
      <c r="H50" s="12">
        <v>318</v>
      </c>
      <c r="I50" s="12">
        <v>401</v>
      </c>
      <c r="J50" s="12">
        <v>351.63921625000006</v>
      </c>
      <c r="K50" s="4"/>
      <c r="L50" s="12">
        <v>0</v>
      </c>
      <c r="M50" s="12">
        <v>0</v>
      </c>
      <c r="N50" s="12">
        <v>552</v>
      </c>
      <c r="O50" s="12">
        <v>1383</v>
      </c>
      <c r="P50" s="12">
        <v>2527</v>
      </c>
      <c r="Q50" s="12">
        <v>4676</v>
      </c>
      <c r="R50" s="12">
        <v>388</v>
      </c>
      <c r="S50" s="29">
        <v>416.71174299999996</v>
      </c>
      <c r="T50" s="12">
        <v>411.25828500000006</v>
      </c>
      <c r="U50" s="13">
        <v>-0.013086883419073492</v>
      </c>
      <c r="V50" s="4"/>
      <c r="W50" s="12">
        <v>0</v>
      </c>
      <c r="X50" s="12">
        <v>0</v>
      </c>
      <c r="Y50" s="12">
        <v>16193</v>
      </c>
      <c r="Z50" s="12">
        <v>6175</v>
      </c>
      <c r="AA50" s="12">
        <v>3360</v>
      </c>
      <c r="AB50" s="12">
        <v>1707</v>
      </c>
      <c r="AC50" s="12">
        <v>820</v>
      </c>
      <c r="AD50" s="12">
        <v>962.2958957506509</v>
      </c>
      <c r="AE50" s="12">
        <v>855.0325405602467</v>
      </c>
      <c r="AF50" s="4"/>
      <c r="AG50" s="13">
        <v>0</v>
      </c>
      <c r="AH50" s="13">
        <v>-0.619</v>
      </c>
      <c r="AI50" s="13">
        <v>-0.456</v>
      </c>
      <c r="AJ50" s="13">
        <v>-0.492</v>
      </c>
      <c r="AK50" s="13">
        <v>-0.52</v>
      </c>
      <c r="AL50" s="13">
        <v>0.17253678359953595</v>
      </c>
      <c r="AM50" s="13">
        <v>-0.11053070542561572</v>
      </c>
      <c r="AN50" s="47"/>
    </row>
    <row r="51" spans="1:40" s="14" customFormat="1" ht="15.75" thickTop="1">
      <c r="A51" s="14" t="s">
        <v>19</v>
      </c>
      <c r="B51" s="34">
        <v>703045</v>
      </c>
      <c r="C51" s="34">
        <v>437558</v>
      </c>
      <c r="D51" s="34">
        <v>564156</v>
      </c>
      <c r="E51" s="34">
        <v>691419</v>
      </c>
      <c r="F51" s="34">
        <v>644571</v>
      </c>
      <c r="G51" s="34">
        <v>834438</v>
      </c>
      <c r="H51" s="34">
        <v>844084</v>
      </c>
      <c r="I51" s="34">
        <v>1075554</v>
      </c>
      <c r="J51" s="34">
        <v>1115182.2180985052</v>
      </c>
      <c r="K51" s="15"/>
      <c r="L51" s="34">
        <v>70410</v>
      </c>
      <c r="M51" s="34">
        <v>117073</v>
      </c>
      <c r="N51" s="34">
        <v>124736</v>
      </c>
      <c r="O51" s="34">
        <v>126846</v>
      </c>
      <c r="P51" s="34">
        <v>134255</v>
      </c>
      <c r="Q51" s="34">
        <v>174619</v>
      </c>
      <c r="R51" s="34">
        <v>172834</v>
      </c>
      <c r="S51" s="40">
        <v>233034.42227173696</v>
      </c>
      <c r="T51" s="16">
        <v>339320.7115219771</v>
      </c>
      <c r="U51" s="17">
        <v>0.4560969500304197</v>
      </c>
      <c r="V51" s="15"/>
      <c r="W51" s="16">
        <v>9985</v>
      </c>
      <c r="X51" s="16">
        <v>3737</v>
      </c>
      <c r="Y51" s="16">
        <v>4523</v>
      </c>
      <c r="Z51" s="16">
        <v>5451</v>
      </c>
      <c r="AA51" s="16">
        <v>4801</v>
      </c>
      <c r="AB51" s="16">
        <v>4779</v>
      </c>
      <c r="AC51" s="16">
        <v>4884</v>
      </c>
      <c r="AD51" s="16">
        <v>4615.429727140556</v>
      </c>
      <c r="AE51" s="34">
        <v>3286.5138502642717</v>
      </c>
      <c r="AF51" s="15"/>
      <c r="AG51" s="17">
        <v>0.21</v>
      </c>
      <c r="AH51" s="17">
        <v>0.205</v>
      </c>
      <c r="AI51" s="17">
        <v>-0.119</v>
      </c>
      <c r="AJ51" s="22">
        <v>-0.005</v>
      </c>
      <c r="AK51" s="17">
        <v>0.022</v>
      </c>
      <c r="AL51" s="17">
        <v>-0.05715125976303259</v>
      </c>
      <c r="AM51" s="17">
        <v>-0.28792901057211895</v>
      </c>
      <c r="AN51" s="47"/>
    </row>
    <row r="52" spans="1:39" ht="15">
      <c r="A52" s="2"/>
      <c r="B52" s="30"/>
      <c r="C52" s="37">
        <v>2.08</v>
      </c>
      <c r="D52" s="37">
        <v>1.97</v>
      </c>
      <c r="E52" s="38">
        <v>2.15629</v>
      </c>
      <c r="F52" s="30"/>
      <c r="G52" s="31"/>
      <c r="H52" s="31"/>
      <c r="I52" s="30"/>
      <c r="J52" s="30"/>
      <c r="K52" s="2"/>
      <c r="L52" s="30"/>
      <c r="M52" s="31"/>
      <c r="N52" s="30"/>
      <c r="O52" s="30"/>
      <c r="P52" s="30"/>
      <c r="Q52" s="30"/>
      <c r="R52" s="30"/>
      <c r="S52" s="4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30"/>
      <c r="AF52" s="2"/>
      <c r="AG52" s="47"/>
      <c r="AH52" s="47"/>
      <c r="AI52" s="47"/>
      <c r="AJ52" s="47"/>
      <c r="AK52" s="47"/>
      <c r="AL52" s="47"/>
      <c r="AM52" s="47"/>
    </row>
    <row r="53" spans="1:39" ht="15">
      <c r="A53" s="2"/>
      <c r="B53" s="30"/>
      <c r="C53" s="30"/>
      <c r="D53" s="30"/>
      <c r="E53" s="30"/>
      <c r="F53" s="30"/>
      <c r="G53" s="30"/>
      <c r="H53" s="30"/>
      <c r="I53" s="31"/>
      <c r="J53" s="30"/>
      <c r="K53" s="2"/>
      <c r="L53" s="30"/>
      <c r="M53" s="31"/>
      <c r="N53" s="31"/>
      <c r="O53" s="31"/>
      <c r="P53" s="31"/>
      <c r="Q53" s="31"/>
      <c r="R53" s="31"/>
      <c r="S53" s="41"/>
      <c r="T53" s="4"/>
      <c r="U53" s="4"/>
      <c r="V53" s="2"/>
      <c r="W53" s="2"/>
      <c r="X53" s="2"/>
      <c r="Y53" s="2"/>
      <c r="Z53" s="2"/>
      <c r="AA53" s="2"/>
      <c r="AB53" s="2"/>
      <c r="AC53" s="2"/>
      <c r="AD53" s="4"/>
      <c r="AE53" s="30"/>
      <c r="AF53" s="2"/>
      <c r="AG53" s="2"/>
      <c r="AH53" s="2"/>
      <c r="AI53" s="2"/>
      <c r="AJ53" s="2"/>
      <c r="AK53" s="2"/>
      <c r="AL53" s="2"/>
      <c r="AM53" s="2"/>
    </row>
    <row r="54" spans="1:39" ht="15">
      <c r="A54" s="2" t="s">
        <v>22</v>
      </c>
      <c r="B54" s="30"/>
      <c r="C54" s="30"/>
      <c r="D54" s="30"/>
      <c r="E54" s="30"/>
      <c r="F54" s="30"/>
      <c r="G54" s="30"/>
      <c r="H54" s="30"/>
      <c r="I54" s="30"/>
      <c r="J54" s="30"/>
      <c r="K54" s="2"/>
      <c r="L54" s="30"/>
      <c r="M54" s="30"/>
      <c r="N54" s="30"/>
      <c r="O54" s="30"/>
      <c r="P54" s="30"/>
      <c r="Q54" s="30"/>
      <c r="R54" s="30"/>
      <c r="S54" s="4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30"/>
      <c r="AF54" s="2"/>
      <c r="AG54" s="2"/>
      <c r="AH54" s="2"/>
      <c r="AI54" s="2"/>
      <c r="AJ54" s="2"/>
      <c r="AK54" s="2"/>
      <c r="AL54" s="2"/>
      <c r="AM54" s="2"/>
    </row>
    <row r="55" spans="1:39" ht="15">
      <c r="A55" s="2" t="s">
        <v>38</v>
      </c>
      <c r="B55" s="30"/>
      <c r="C55" s="30"/>
      <c r="D55" s="30"/>
      <c r="E55" s="30"/>
      <c r="F55" s="30"/>
      <c r="G55" s="30"/>
      <c r="H55" s="30"/>
      <c r="I55" s="30"/>
      <c r="J55" s="21"/>
      <c r="K55" s="2"/>
      <c r="L55" s="30"/>
      <c r="M55" s="43"/>
      <c r="N55" s="30"/>
      <c r="O55" s="30"/>
      <c r="P55" s="30"/>
      <c r="Q55" s="30"/>
      <c r="R55" s="30"/>
      <c r="S55" s="4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30"/>
      <c r="AF55" s="2"/>
      <c r="AG55" s="2"/>
      <c r="AH55" s="2"/>
      <c r="AI55" s="2"/>
      <c r="AJ55" s="2"/>
      <c r="AK55" s="2"/>
      <c r="AL55" s="2"/>
      <c r="AM55" s="2"/>
    </row>
    <row r="56" spans="1:39" ht="15">
      <c r="A56" s="2"/>
      <c r="B56" s="30"/>
      <c r="C56" s="30"/>
      <c r="D56" s="30"/>
      <c r="E56" s="30"/>
      <c r="F56" s="30"/>
      <c r="G56" s="30"/>
      <c r="H56" s="30"/>
      <c r="I56" s="30"/>
      <c r="J56" s="21"/>
      <c r="K56" s="2"/>
      <c r="L56" s="30"/>
      <c r="M56" s="43"/>
      <c r="N56" s="30"/>
      <c r="O56" s="30"/>
      <c r="P56" s="30"/>
      <c r="Q56" s="30"/>
      <c r="R56" s="30"/>
      <c r="S56" s="4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30"/>
      <c r="AF56" s="2"/>
      <c r="AG56" s="2"/>
      <c r="AH56" s="2"/>
      <c r="AI56" s="2"/>
      <c r="AJ56" s="2"/>
      <c r="AK56" s="2"/>
      <c r="AL56" s="2"/>
      <c r="AM56" s="2"/>
    </row>
    <row r="57" spans="1:39" ht="15">
      <c r="A57" s="2"/>
      <c r="B57" s="2"/>
      <c r="C57" s="2"/>
      <c r="D57" s="2"/>
      <c r="E57" s="2"/>
      <c r="F57" s="2"/>
      <c r="G57" s="2"/>
      <c r="H57" s="2"/>
      <c r="I57" s="2"/>
      <c r="J57" s="21"/>
      <c r="K57" s="2"/>
      <c r="L57" s="2"/>
      <c r="M57" s="23"/>
      <c r="N57" s="2"/>
      <c r="O57" s="2"/>
      <c r="P57" s="2"/>
      <c r="Q57" s="2"/>
      <c r="R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30"/>
      <c r="AF57" s="2"/>
      <c r="AG57" s="2"/>
      <c r="AH57" s="2"/>
      <c r="AI57" s="2"/>
      <c r="AJ57" s="2"/>
      <c r="AK57" s="2"/>
      <c r="AL57" s="2"/>
      <c r="AM57" s="2"/>
    </row>
    <row r="58" spans="1:39" ht="15">
      <c r="A58" s="2"/>
      <c r="B58" s="2"/>
      <c r="C58" s="2"/>
      <c r="D58" s="2"/>
      <c r="E58" s="2"/>
      <c r="F58" s="2"/>
      <c r="G58" s="2"/>
      <c r="H58" s="2"/>
      <c r="I58" s="2"/>
      <c r="J58" s="21"/>
      <c r="K58" s="2"/>
      <c r="L58" s="2"/>
      <c r="M58" s="23"/>
      <c r="N58" s="2"/>
      <c r="O58" s="2"/>
      <c r="P58" s="2"/>
      <c r="Q58" s="2"/>
      <c r="R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30"/>
      <c r="AF58" s="2"/>
      <c r="AG58" s="2"/>
      <c r="AH58" s="2"/>
      <c r="AI58" s="2"/>
      <c r="AJ58" s="2"/>
      <c r="AK58" s="2"/>
      <c r="AL58" s="2"/>
      <c r="AM58" s="2"/>
    </row>
    <row r="59" spans="1:39" ht="15">
      <c r="A59" s="2"/>
      <c r="B59" s="2"/>
      <c r="C59" s="2"/>
      <c r="D59" s="2"/>
      <c r="E59" s="2"/>
      <c r="F59" s="2"/>
      <c r="G59" s="2"/>
      <c r="H59" s="2"/>
      <c r="I59" s="2"/>
      <c r="J59" s="21"/>
      <c r="K59" s="2"/>
      <c r="L59" s="2"/>
      <c r="M59" s="23"/>
      <c r="N59" s="2"/>
      <c r="O59" s="2"/>
      <c r="P59" s="2"/>
      <c r="Q59" s="2"/>
      <c r="R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30"/>
      <c r="AF59" s="2"/>
      <c r="AG59" s="2"/>
      <c r="AH59" s="2"/>
      <c r="AI59" s="2"/>
      <c r="AJ59" s="2"/>
      <c r="AK59" s="2"/>
      <c r="AL59" s="2"/>
      <c r="AM59" s="2"/>
    </row>
    <row r="60" spans="1:39" ht="15">
      <c r="A60" s="2"/>
      <c r="B60" s="2"/>
      <c r="C60" s="2"/>
      <c r="D60" s="2"/>
      <c r="E60" s="2"/>
      <c r="F60" s="2"/>
      <c r="G60" s="2"/>
      <c r="H60" s="2"/>
      <c r="I60" s="2"/>
      <c r="J60" s="21"/>
      <c r="K60" s="2"/>
      <c r="L60" s="2"/>
      <c r="M60" s="23"/>
      <c r="N60" s="2"/>
      <c r="O60" s="2"/>
      <c r="P60" s="2"/>
      <c r="Q60" s="2"/>
      <c r="R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30"/>
      <c r="AF60" s="2"/>
      <c r="AG60" s="2"/>
      <c r="AH60" s="2"/>
      <c r="AI60" s="2"/>
      <c r="AJ60" s="2"/>
      <c r="AK60" s="2"/>
      <c r="AL60" s="2"/>
      <c r="AM60" s="2"/>
    </row>
    <row r="61" spans="1:39" ht="15">
      <c r="A61" s="2"/>
      <c r="B61" s="2"/>
      <c r="C61" s="2"/>
      <c r="D61" s="2"/>
      <c r="E61" s="2"/>
      <c r="F61" s="2"/>
      <c r="G61" s="2"/>
      <c r="H61" s="2"/>
      <c r="I61" s="2"/>
      <c r="J61" s="21"/>
      <c r="K61" s="2"/>
      <c r="L61" s="2"/>
      <c r="M61" s="23"/>
      <c r="N61" s="2"/>
      <c r="O61" s="2"/>
      <c r="P61" s="2"/>
      <c r="Q61" s="2"/>
      <c r="R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5">
      <c r="A62" s="2"/>
      <c r="B62" s="2"/>
      <c r="C62" s="2"/>
      <c r="D62" s="2"/>
      <c r="E62" s="2"/>
      <c r="F62" s="2"/>
      <c r="G62" s="2"/>
      <c r="H62" s="2"/>
      <c r="I62" s="2"/>
      <c r="J62" s="21"/>
      <c r="K62" s="2"/>
      <c r="L62" s="2"/>
      <c r="M62" s="23"/>
      <c r="N62" s="2"/>
      <c r="O62" s="2"/>
      <c r="P62" s="2"/>
      <c r="Q62" s="2"/>
      <c r="R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</sheetData>
  <sheetProtection/>
  <mergeCells count="11">
    <mergeCell ref="L29:R29"/>
    <mergeCell ref="L41:R41"/>
    <mergeCell ref="W5:AD5"/>
    <mergeCell ref="W17:AD17"/>
    <mergeCell ref="W29:AD29"/>
    <mergeCell ref="W41:AD41"/>
    <mergeCell ref="B5:I5"/>
    <mergeCell ref="B17:I17"/>
    <mergeCell ref="B29:I29"/>
    <mergeCell ref="L5:R5"/>
    <mergeCell ref="L17:R17"/>
  </mergeCells>
  <printOptions/>
  <pageMargins left="0.7" right="0.7" top="0.75" bottom="0.75" header="0.3" footer="0.3"/>
  <pageSetup horizontalDpi="600" verticalDpi="600" orientation="portrait" paperSize="9" r:id="rId2"/>
  <ignoredErrors>
    <ignoredError sqref="AK18:AL18 AK30:AL30 AK42:AL42 B26:I27 K26:R27 I37 K37 B38:I39 H49:I49 K49 B50:I51 K7:R10 B40:R41 K12:R14 N11:R11 I25 K25 R25 AK23:AK24 AC49 B43:I48 AK47:AK48 AH50:AK50 R49 V37 AH35:AK35 AH11:AK11 X25:AC25 AH26:AK26 AF27:AK27 AC37 AE39:AK39 B28:R29 K50:R51 J15:R17 K11 K19:R24 B31:I36 B7:I17 B19:I24 AE30:AF30 U40:AD41 V51:AC51 AF12:AK14 V11 V25 V35 V49 AF31:AK34 AF23:AF26 K31:R36 B52:R57 K43:R48 R37 K38:R39 B18:T18 B30:T30 V38:AC38 Y35:AF35 Y11:AC11 AE18:AF18 V43:AC46 U53:AN57 AE40:AN41 V36:AC36 AF19:AK22 B42:AF42 V7:AC10 B6:AM6 AE28:AM29 AE15:AM17 V47:AC48 V50:AC50 U15:AD16 U28:AD30 V12:AC14 V19:AC24 V39:AC39 V31:AC34 AF11 AF7:AK10 U26:AC27 AF37 AF38:AK38 AF36:AK36 AF49 AF51:AK51 AF43:AK46 AF47:AF48 AE50:AF50 U18:AD18 V17:AD17 AN42 V52:AF5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Oswaldo Muñoz</cp:lastModifiedBy>
  <dcterms:created xsi:type="dcterms:W3CDTF">2014-10-28T16:29:17Z</dcterms:created>
  <dcterms:modified xsi:type="dcterms:W3CDTF">2015-02-25T22:47:24Z</dcterms:modified>
  <cp:category/>
  <cp:version/>
  <cp:contentType/>
  <cp:contentStatus/>
</cp:coreProperties>
</file>